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устафин\Ген сек\2024\Апрель 2024\Вопрос 3 Утверждение рейтинга\"/>
    </mc:Choice>
  </mc:AlternateContent>
  <xr:revisionPtr revIDLastSave="0" documentId="8_{6B4FA21F-FC52-4FAD-9DA0-D85128232B29}" xr6:coauthVersionLast="45" xr6:coauthVersionMax="45" xr10:uidLastSave="{00000000-0000-0000-0000-000000000000}"/>
  <bookViews>
    <workbookView xWindow="-120" yWindow="-120" windowWidth="29040" windowHeight="15720" tabRatio="688" activeTab="3" xr2:uid="{00000000-000D-0000-FFFF-FFFF00000000}"/>
  </bookViews>
  <sheets>
    <sheet name="Ю-ки" sheetId="25" r:id="rId1"/>
    <sheet name="Д-ки" sheetId="27" r:id="rId2"/>
    <sheet name="Ю-ры" sheetId="26" r:id="rId3"/>
    <sheet name="Ю-ши" sheetId="28" r:id="rId4"/>
  </sheets>
  <definedNames>
    <definedName name="_xlnm._FilterDatabase" localSheetId="1" hidden="1">'Д-ки'!$A$2:$I$25</definedName>
    <definedName name="_xlnm._FilterDatabase" localSheetId="0" hidden="1">'Ю-ки'!$A$2:$I$19</definedName>
    <definedName name="_xlnm._FilterDatabase" localSheetId="2" hidden="1">'Ю-ры'!$A$2:$I$59</definedName>
    <definedName name="_xlnm._FilterDatabase" localSheetId="3" hidden="1">'Ю-ши'!$A$2:$I$2</definedName>
    <definedName name="Print_Area_1">#REF!</definedName>
    <definedName name="_xlnm.Print_Area" localSheetId="1">'Д-ки'!$A$1:$I$28</definedName>
    <definedName name="_xlnm.Print_Area" localSheetId="0">'Ю-ки'!$A$1:$J$19</definedName>
    <definedName name="_xlnm.Print_Area" localSheetId="2">'Ю-ры'!$A$1:$I$97</definedName>
    <definedName name="_xlnm.Print_Area" localSheetId="3">'Ю-ши'!$A$1:$I$54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27" l="1"/>
  <c r="H17" i="27"/>
  <c r="H27" i="27"/>
  <c r="H26" i="27"/>
  <c r="H25" i="27"/>
  <c r="H24" i="27"/>
  <c r="H13" i="27"/>
  <c r="H23" i="27"/>
  <c r="H20" i="27"/>
  <c r="H22" i="27"/>
  <c r="H19" i="27"/>
  <c r="H18" i="27"/>
  <c r="H51" i="28"/>
  <c r="H48" i="28"/>
  <c r="H45" i="28"/>
  <c r="H29" i="28"/>
  <c r="H11" i="25"/>
  <c r="H9" i="25"/>
  <c r="H7" i="25"/>
  <c r="H5" i="25"/>
  <c r="H54" i="28"/>
  <c r="H53" i="28"/>
  <c r="H52" i="28"/>
  <c r="H49" i="28"/>
  <c r="H47" i="28"/>
  <c r="H46" i="28"/>
  <c r="H44" i="28"/>
  <c r="H42" i="28"/>
  <c r="H40" i="28"/>
  <c r="H38" i="28"/>
  <c r="H63" i="26"/>
  <c r="H60" i="26"/>
  <c r="H58" i="26"/>
  <c r="H56" i="26"/>
  <c r="H53" i="26"/>
  <c r="H52" i="26"/>
  <c r="H49" i="26"/>
  <c r="H46" i="26"/>
  <c r="H45" i="26"/>
  <c r="H42" i="26"/>
  <c r="H21" i="26"/>
  <c r="H13" i="26"/>
  <c r="H37" i="26"/>
  <c r="H35" i="26"/>
  <c r="H28" i="26"/>
  <c r="H14" i="26"/>
  <c r="H16" i="25"/>
  <c r="H12" i="25"/>
  <c r="H13" i="25"/>
  <c r="H10" i="25"/>
  <c r="H30" i="26"/>
  <c r="H3" i="26"/>
  <c r="H7" i="26"/>
  <c r="H67" i="26"/>
  <c r="H41" i="26"/>
  <c r="H14" i="25" l="1"/>
  <c r="H3" i="25"/>
  <c r="H48" i="26"/>
  <c r="H66" i="26"/>
  <c r="H65" i="26"/>
  <c r="H62" i="26"/>
  <c r="H55" i="26"/>
  <c r="H51" i="26"/>
  <c r="H40" i="26"/>
  <c r="H16" i="26"/>
  <c r="H5" i="26"/>
  <c r="H50" i="28"/>
  <c r="H18" i="28"/>
  <c r="H28" i="28"/>
  <c r="H16" i="28" l="1"/>
  <c r="H72" i="26"/>
  <c r="H86" i="26"/>
  <c r="H75" i="26"/>
  <c r="H82" i="26"/>
  <c r="H20" i="26"/>
  <c r="H11" i="26"/>
  <c r="H36" i="26"/>
  <c r="H57" i="26"/>
  <c r="H90" i="26"/>
  <c r="H36" i="28"/>
  <c r="H30" i="28"/>
  <c r="H33" i="28"/>
  <c r="H85" i="26"/>
  <c r="H17" i="26"/>
  <c r="H33" i="26"/>
  <c r="H68" i="26"/>
  <c r="H29" i="26"/>
  <c r="H9" i="26"/>
  <c r="H8" i="26"/>
  <c r="H26" i="26"/>
  <c r="H38" i="26"/>
  <c r="H87" i="26"/>
  <c r="H15" i="26"/>
  <c r="H84" i="26"/>
  <c r="H81" i="26"/>
  <c r="H25" i="28"/>
  <c r="H39" i="28"/>
  <c r="H41" i="28"/>
  <c r="H9" i="28"/>
  <c r="H37" i="28"/>
  <c r="H8" i="28"/>
  <c r="H7" i="27"/>
  <c r="H15" i="27"/>
  <c r="H3" i="27"/>
  <c r="H23" i="28"/>
  <c r="H7" i="28"/>
  <c r="H21" i="28"/>
  <c r="H34" i="28"/>
  <c r="H32" i="28"/>
  <c r="H14" i="27"/>
  <c r="I27" i="27" l="1"/>
  <c r="H18" i="25"/>
  <c r="H19" i="25"/>
  <c r="H15" i="25"/>
  <c r="H6" i="25"/>
  <c r="H4" i="25"/>
  <c r="H17" i="25"/>
  <c r="H8" i="25"/>
  <c r="H5" i="27"/>
  <c r="H4" i="27"/>
  <c r="H9" i="27"/>
  <c r="H11" i="27"/>
  <c r="H8" i="27"/>
  <c r="H12" i="27"/>
  <c r="H10" i="27"/>
  <c r="H6" i="27"/>
  <c r="H16" i="27"/>
  <c r="I16" i="27" s="1"/>
  <c r="H88" i="26"/>
  <c r="H80" i="26"/>
  <c r="H79" i="26"/>
  <c r="H78" i="26"/>
  <c r="H77" i="26"/>
  <c r="H76" i="26"/>
  <c r="H93" i="26"/>
  <c r="H92" i="26"/>
  <c r="H59" i="26"/>
  <c r="H39" i="26"/>
  <c r="H27" i="26"/>
  <c r="H25" i="26"/>
  <c r="H4" i="26"/>
  <c r="H22" i="26"/>
  <c r="H6" i="26"/>
  <c r="I70" i="26" s="1"/>
  <c r="H12" i="26"/>
  <c r="H23" i="26"/>
  <c r="H74" i="26"/>
  <c r="H69" i="26"/>
  <c r="H71" i="26"/>
  <c r="H96" i="26"/>
  <c r="H95" i="26"/>
  <c r="H73" i="26"/>
  <c r="H94" i="26"/>
  <c r="H54" i="26"/>
  <c r="H61" i="26"/>
  <c r="H47" i="26"/>
  <c r="H64" i="26"/>
  <c r="H24" i="26"/>
  <c r="H34" i="26"/>
  <c r="H18" i="26"/>
  <c r="H91" i="26"/>
  <c r="H44" i="26"/>
  <c r="H31" i="26"/>
  <c r="H89" i="26"/>
  <c r="H43" i="26"/>
  <c r="H19" i="26"/>
  <c r="H83" i="26"/>
  <c r="H50" i="26"/>
  <c r="H32" i="26"/>
  <c r="H10" i="26"/>
  <c r="H70" i="26"/>
  <c r="H35" i="28"/>
  <c r="H15" i="28"/>
  <c r="H12" i="28"/>
  <c r="H13" i="28"/>
  <c r="H27" i="28"/>
  <c r="H3" i="28"/>
  <c r="H19" i="28"/>
  <c r="H43" i="28"/>
  <c r="H5" i="28"/>
  <c r="H24" i="28"/>
  <c r="H17" i="28"/>
  <c r="H31" i="28"/>
  <c r="H22" i="28"/>
  <c r="H4" i="28"/>
  <c r="H20" i="28"/>
  <c r="H11" i="28"/>
  <c r="H14" i="28"/>
  <c r="H10" i="28"/>
  <c r="H26" i="28"/>
  <c r="H6" i="28"/>
  <c r="I26" i="28"/>
  <c r="I80" i="26"/>
  <c r="I17" i="27" l="1"/>
  <c r="I21" i="27"/>
  <c r="I22" i="27"/>
  <c r="I13" i="27"/>
  <c r="I26" i="27"/>
  <c r="I9" i="27"/>
  <c r="I25" i="27"/>
  <c r="I24" i="27"/>
  <c r="I23" i="27"/>
  <c r="I18" i="27"/>
  <c r="I19" i="27"/>
  <c r="I20" i="27"/>
  <c r="I12" i="27"/>
  <c r="I14" i="27"/>
  <c r="I11" i="27"/>
  <c r="I10" i="27"/>
  <c r="I8" i="27"/>
  <c r="I6" i="27"/>
  <c r="I4" i="27"/>
  <c r="I7" i="27"/>
  <c r="I37" i="28"/>
  <c r="I36" i="28"/>
  <c r="I9" i="28"/>
  <c r="I17" i="28"/>
  <c r="I41" i="28"/>
  <c r="I24" i="28"/>
  <c r="I30" i="28"/>
  <c r="I35" i="28"/>
  <c r="I25" i="28"/>
  <c r="I5" i="28"/>
  <c r="I39" i="28"/>
  <c r="I5" i="27"/>
  <c r="I54" i="28"/>
  <c r="I53" i="28"/>
  <c r="I52" i="28"/>
  <c r="I49" i="28"/>
  <c r="I47" i="28"/>
  <c r="I46" i="28"/>
  <c r="I44" i="28"/>
  <c r="I42" i="28"/>
  <c r="I40" i="28"/>
  <c r="I38" i="28"/>
  <c r="I49" i="26"/>
  <c r="I52" i="26"/>
  <c r="I53" i="26"/>
  <c r="I56" i="26"/>
  <c r="I58" i="26"/>
  <c r="I60" i="26"/>
  <c r="I63" i="26"/>
  <c r="I46" i="26"/>
  <c r="I45" i="26"/>
  <c r="I42" i="26"/>
  <c r="I21" i="26"/>
  <c r="I13" i="26"/>
  <c r="I37" i="26"/>
  <c r="I35" i="26"/>
  <c r="I28" i="26"/>
  <c r="I14" i="26"/>
  <c r="I30" i="26"/>
  <c r="I3" i="26"/>
  <c r="I7" i="26"/>
  <c r="I67" i="26"/>
  <c r="I16" i="25"/>
  <c r="I12" i="25"/>
  <c r="I13" i="25"/>
  <c r="I7" i="25"/>
  <c r="I10" i="25"/>
  <c r="I41" i="26"/>
  <c r="I48" i="26"/>
  <c r="I66" i="26"/>
  <c r="I65" i="26"/>
  <c r="I62" i="26"/>
  <c r="I16" i="26"/>
  <c r="I51" i="26"/>
  <c r="I55" i="26"/>
  <c r="I3" i="25"/>
  <c r="I14" i="25"/>
  <c r="I40" i="26"/>
  <c r="I36" i="26"/>
  <c r="I5" i="26"/>
  <c r="I96" i="26"/>
  <c r="I95" i="26"/>
  <c r="I94" i="26"/>
  <c r="I93" i="26"/>
  <c r="I64" i="26"/>
  <c r="I92" i="26"/>
  <c r="I24" i="26"/>
  <c r="I29" i="28"/>
  <c r="I50" i="28"/>
  <c r="I18" i="28"/>
  <c r="I28" i="28"/>
  <c r="I16" i="28"/>
  <c r="I75" i="26"/>
  <c r="I86" i="26"/>
  <c r="I72" i="26"/>
  <c r="I11" i="26"/>
  <c r="I20" i="26"/>
  <c r="I82" i="26"/>
  <c r="I90" i="26"/>
  <c r="I57" i="26"/>
  <c r="I33" i="28"/>
  <c r="I51" i="28"/>
  <c r="I26" i="26"/>
  <c r="I8" i="26"/>
  <c r="I9" i="26"/>
  <c r="I29" i="26"/>
  <c r="I68" i="26"/>
  <c r="I33" i="26"/>
  <c r="I17" i="26"/>
  <c r="I85" i="26"/>
  <c r="I81" i="26"/>
  <c r="I84" i="26"/>
  <c r="I15" i="26"/>
  <c r="I87" i="26"/>
  <c r="I38" i="26"/>
  <c r="I8" i="28"/>
  <c r="I15" i="27"/>
  <c r="I3" i="27"/>
  <c r="I21" i="28"/>
  <c r="I7" i="28"/>
  <c r="I23" i="28"/>
  <c r="I32" i="28"/>
  <c r="I34" i="28"/>
  <c r="I71" i="26"/>
  <c r="I27" i="26"/>
  <c r="I88" i="26"/>
  <c r="I23" i="26"/>
  <c r="I76" i="26"/>
  <c r="I59" i="26"/>
  <c r="I39" i="26"/>
  <c r="I22" i="26"/>
  <c r="I12" i="26"/>
  <c r="I44" i="26"/>
  <c r="I18" i="26"/>
  <c r="I34" i="26"/>
  <c r="I89" i="26"/>
  <c r="I19" i="26"/>
  <c r="I83" i="26"/>
  <c r="I10" i="26"/>
  <c r="I12" i="28"/>
  <c r="I48" i="28"/>
  <c r="I27" i="28"/>
  <c r="I19" i="28"/>
  <c r="I3" i="28"/>
  <c r="I22" i="28"/>
  <c r="I31" i="28"/>
  <c r="I4" i="28"/>
  <c r="I10" i="28"/>
  <c r="I6" i="28"/>
  <c r="I79" i="26"/>
  <c r="I74" i="26"/>
  <c r="I78" i="26"/>
  <c r="I69" i="26"/>
  <c r="I25" i="26"/>
  <c r="I77" i="26"/>
  <c r="I4" i="26"/>
  <c r="I6" i="26"/>
  <c r="I73" i="26"/>
  <c r="I54" i="26"/>
  <c r="I47" i="26"/>
  <c r="I91" i="26"/>
  <c r="I61" i="26"/>
  <c r="I31" i="26"/>
  <c r="I43" i="26"/>
  <c r="I32" i="26"/>
  <c r="I50" i="26"/>
  <c r="I15" i="28"/>
  <c r="I20" i="28"/>
  <c r="I43" i="28"/>
  <c r="I13" i="28"/>
  <c r="I45" i="28"/>
  <c r="I11" i="28"/>
  <c r="I14" i="28"/>
  <c r="I19" i="25"/>
  <c r="I11" i="25"/>
  <c r="I5" i="25"/>
  <c r="I6" i="25"/>
  <c r="I17" i="25"/>
  <c r="I15" i="25"/>
  <c r="I4" i="25"/>
  <c r="I9" i="25"/>
  <c r="I18" i="25"/>
  <c r="I8" i="25"/>
</calcChain>
</file>

<file path=xl/sharedStrings.xml><?xml version="1.0" encoding="utf-8"?>
<sst xmlns="http://schemas.openxmlformats.org/spreadsheetml/2006/main" count="415" uniqueCount="199">
  <si>
    <t>Ф.И.О.</t>
  </si>
  <si>
    <t>место</t>
  </si>
  <si>
    <t>очки</t>
  </si>
  <si>
    <t>АНТОНОВ Михаил 2006 1р                                                                                                   Санкт-Петербург, СПБ ГБУ СШОР ШВСМ по ЗВС</t>
  </si>
  <si>
    <t>сумма</t>
  </si>
  <si>
    <t>Уфа</t>
  </si>
  <si>
    <t>Н.Новгород</t>
  </si>
  <si>
    <t>Красноярск</t>
  </si>
  <si>
    <t>Лениногорск</t>
  </si>
  <si>
    <t>Милюхин Егор 2010 (3 ю.р.) Красноярский край, г. Красноярск, КГБУ "СШОР по ЗВС"</t>
  </si>
  <si>
    <t>Поздняков Семен 2011 (1 ю.р.) ГБОУ ДО НОСШОР Н.Новгород</t>
  </si>
  <si>
    <t>Ивашко Иван 2011 (1 ю.р.) ГБОУ ДО НОСШОР Н.Новгород</t>
  </si>
  <si>
    <t>Фарукшин Данис 2011  г. Альметьевск СШ "Юность"</t>
  </si>
  <si>
    <t>Ермак Софья 2010 (1 р.) ГБОУ НОСШОР Н.Новгород</t>
  </si>
  <si>
    <t>Туманова Варвара 2010 (1 ю.р.) г. Альметьевск СШ "Юность"</t>
  </si>
  <si>
    <t>Клюшкина Алина 2009 (1 р.) г. Альметьевск СШ "Юность"</t>
  </si>
  <si>
    <t>Григорьева Анастасия 2010 (1 ю.р.) г. Альметьевск СШ "Юность"</t>
  </si>
  <si>
    <t>Зайнуллина Зарина 2009 (1 ю. р.) г. Альметьевск СШ "Юность"</t>
  </si>
  <si>
    <t xml:space="preserve">Иванов Ярослав 2008 1 р. Республика Татарстан, г. Лениногорск, МБУ "СШОР им. Звягинцева"ГАУ ЦСП РТ </t>
  </si>
  <si>
    <t>Кипин Дмитрий 2008 1 р  Свердловская область, г. Нижний Тагил, ГАУ ДО СО СШОР «Аист»</t>
  </si>
  <si>
    <t>Сафин Камиль 2007 3р.                                                                                                             РБ, г.Уфа, МБУ ДО СШОР № 33, ГАУ ЦСП РБ</t>
  </si>
  <si>
    <t>Журавлев Иван 2008  Свердловская область, г. Нижний Тагил, ГАУ ДО СО СШОР «Аист»</t>
  </si>
  <si>
    <t>Антонов Даниил 2008 1 р. Г. Санкт-Петербург ШВСМ по ЗВС ГБУ СШОР</t>
  </si>
  <si>
    <t>Милослов Дмитрий 2008 1 р. Республика Татарстан, г. Лениногорск, МБУ "СШОР им. Звягинцева"ГАУ ЦСП РТ</t>
  </si>
  <si>
    <t>Кучерин Леонид 2006 3р.                                                                                                           РБ, г.Уфа, МБУ ДО СШОР № 33, ГАУ ЦСП РБ</t>
  </si>
  <si>
    <t>Коржан Эльдар 2009 Сахалинская обл. г.Южно-Сахалинск ГАУ СШОР ЗВС ОГАУ ЦСП</t>
  </si>
  <si>
    <t>Помазкин Михаил 2009 3 р. Свердловская область, г. Нижний Тагил, ГАУ ДО СО СШОР «Аист»</t>
  </si>
  <si>
    <t>Савчук Владислав 2006 1 р. РБ, г.Уфа, МБУ ДО СШОР № 33, ГАУ ЦСП РБ</t>
  </si>
  <si>
    <t>Мангилев Степан 2009 3 р. Свердловская область, г. Нижний Тагил, ГАУ ДО СО СШОР «Аист»</t>
  </si>
  <si>
    <t>Самойлов Степан 2008 Свердловская область, г. Нижний Тагил, ГАУ ДО СО СШОР «Аист»</t>
  </si>
  <si>
    <t>Козлов Иван 2006 КМС Санкт-Петербург, СПБ ГБУ СШОР ШВСМ по ЗВС</t>
  </si>
  <si>
    <t>Васильев Егор 2007 КМС Санкт-Петербург,  ГБУ СШОР Выборгского района</t>
  </si>
  <si>
    <t>Богданов Артем 2008 1 р. МБУ СШОР СМР г. Сортавала</t>
  </si>
  <si>
    <t>Нургалиев Рашид 2008 3 р. Санкт-Петербург,  ГБУ СШОР Выборгского района</t>
  </si>
  <si>
    <t>Аношин Григорий 2008 2 р. МБУ СШОР СМР г. Сортавала</t>
  </si>
  <si>
    <t>Серков Иван 2007 1 р. Санкт-Петербург,  ГБУ СШОР Выборгского района</t>
  </si>
  <si>
    <t>Михайлов Егор 2007 1 р. Г. Санкт-Петербург ШВСМ по ЗВС ГБУ СШОР</t>
  </si>
  <si>
    <t>Обухов Тимофей 2008 Санкт-Петербург,  ГБУ СШОР Выборгского района</t>
  </si>
  <si>
    <t>Сологуб Федор 2007 МБУДО "СШОР Фаворит" Ленинградская область</t>
  </si>
  <si>
    <t>Коньков Всеволод 2007 1 р. РБ, г.Уфа, МБУ ДО СШОР № 33</t>
  </si>
  <si>
    <t>Ишмаков Роман 2008 2 р. РБ, г.Уфа, МБУ ДО СШОР № 33</t>
  </si>
  <si>
    <t>Холопов Артем 2007 КМС РБ, г.Уфа, МБУ ДО СШОР № 33</t>
  </si>
  <si>
    <t>Хрестин Вадим 2008 3 р. РБ, г.Уфа, МБУ ДО СШОР № 33</t>
  </si>
  <si>
    <t>Гедельшин Антон 2008 2 р. РБ, г.Уфа, МБУ ДО СШОР № 33</t>
  </si>
  <si>
    <t>Абрамов Кирилл 2007 3 р. РБ, г.Уфа, МБУ ДО СШОР № 33</t>
  </si>
  <si>
    <t>Вахитов Эмир 2008 1 ю.р. РБ, г.Уфа, МБУ ДО СШОР № 33</t>
  </si>
  <si>
    <t>Шамсутдинов Дмитрий 2008 3 р. РБ, г.Уфа, МБУ ДО СШОР № 33</t>
  </si>
  <si>
    <t>Сухов Степан 2009 (3 р.) ГБОУ ДО НОСШОР Н.Новгород</t>
  </si>
  <si>
    <t>Задорожный Михаил 2009 (3 р.) ГБОУ ДО НОСШОР Н.Новгород</t>
  </si>
  <si>
    <t>Глухов Антон 2010 (1 ю.р.) ГБОУ ДО НОСШОР Н.Новгород</t>
  </si>
  <si>
    <t>Леднёв Макар 2010 (1 ю.р.) ГБОУ ДО НОСШОР Н.Новгород</t>
  </si>
  <si>
    <t>Фролов Михаил 2010 (1 ю.р.) ГБОУ ДО НОСШОР Н.Новгород</t>
  </si>
  <si>
    <t>Мубинов Тимур 2011 (1 ю.р.) ГБОУ ДО НОСШОР Н.Новгород</t>
  </si>
  <si>
    <t>Тухватуллина Варвара 2011 (1 ю.р.) ГБОУ НОСШОР Н.Новгород</t>
  </si>
  <si>
    <t>Нартов Артем 2007 1 р. ГБОУ ДО НОСШОР Н.Новгород</t>
  </si>
  <si>
    <t>Старотиторов 2008 КМС РБ, г.Уфа, МБУ ДО СШОР № 33</t>
  </si>
  <si>
    <t>Селехов Ярослав 2008 2 р.  ГБОУ ДО НОСШОР Н.Новгород</t>
  </si>
  <si>
    <t>Чернов Аид 2008 3 р.  ГБОУ ДО НОСШОР Н.Новгород</t>
  </si>
  <si>
    <t>Мосалев Тимофей 2008 3 р.  ГБОУ ДО НОСШОР Н.Новгород</t>
  </si>
  <si>
    <t>Куликов Иван 2008 2 р.  ГБОУ ДО НОСШОР Н.Новгород</t>
  </si>
  <si>
    <t>Зарубин Тимур 2009 3 р. Сахалинская обл. г.Южно-Сахалинск ГАУ СШОР ЗВС ОГАУ ЦСП</t>
  </si>
  <si>
    <t>Голованев Матвей 2009 Магаданская обл. г.Магадан МАУ СШОР "РГШ-Магадан"</t>
  </si>
  <si>
    <t>Касмынин Григорий 2010 3 р. Магаданская обл. г.Магадан МАУ СШОР "РГШ-Столица"</t>
  </si>
  <si>
    <t>Ямушин Илья 2008 3 р. Сахалинская обл. г.Южно-Сахалинск ГАУ СШОР ЗВС ОГАУ ЦСП</t>
  </si>
  <si>
    <t>Беленок Илья 2007 3 р. Сахалинская обл. г.Южно-Сахалинск ГАУ СШОР ЗВС ОГАУ ЦСП</t>
  </si>
  <si>
    <t>Пушкин Александр 2007 1 р. Свердловская область, г. Нижний Тагил, ГАУ ДО СО СШОР «Аист», ГАУ СО ЦСП</t>
  </si>
  <si>
    <t>Мухин Игнатий 2006 1 р.  Свердловская область, г. Нижний Тагил, ГАУ ДО СО СШОР «Аист», ГАУ СО ЦСП</t>
  </si>
  <si>
    <t>С-Пб</t>
  </si>
  <si>
    <t>Кудымкар</t>
  </si>
  <si>
    <t>Юноши 12-14 лет</t>
  </si>
  <si>
    <t>Девушки 12-14 лет</t>
  </si>
  <si>
    <t>Юноши 15-17 лет</t>
  </si>
  <si>
    <t>Девушки 15-17 лет</t>
  </si>
  <si>
    <t>Егоров Данила 2010 (3 ю.р.)  г. Альметьевск СШ "Юность"</t>
  </si>
  <si>
    <t>Сафиуллин Амир 2011 (б.р.)  г. Альметьевск СШ "Юность"</t>
  </si>
  <si>
    <t>Назаренко Даниил 2011 (1 ю. р.)     Красноярский край, г. Красноярск, КГБУ "СШОР по ЗВС"</t>
  </si>
  <si>
    <t>Семенов Василий 2009 (2 р.) ГБУ СШОР "ШВСМ по ЗВС" г. Санкт-Петербург</t>
  </si>
  <si>
    <t>Ткалич Яна 2011 (1 р.) ГБУ ДО СШОР "ШВСМ по ЗВС" Санкт-Петербург</t>
  </si>
  <si>
    <t>Зайцева Софья 2009 ГБУ ДО СШОР "ШВСМ по ЗВС" Санкт-Петербург</t>
  </si>
  <si>
    <t>Зайцев Егор 2011 1 р. МБУ СШОР СМР г. Сортавала</t>
  </si>
  <si>
    <t>Ткалич Марк 2008 1 р.  Г. Санкт-Петербург ШВСМ по ЗВС ГБУ СШОР</t>
  </si>
  <si>
    <t>Аношин Степан 2010 3 р. МБУ СШОР СМР г. Сортавала</t>
  </si>
  <si>
    <t>Савилов Кирилл 2011 3 р. Санкт-Петербург,  ГБУ ДО СШОР "Трамплин" Выборгского района</t>
  </si>
  <si>
    <t>Мирошниченко Борис 2009 3 р. Санкт-Петербург,  ГБУ ДО СШОР "Трамплин" Выборгского района</t>
  </si>
  <si>
    <t>Петров Евгений 2010 3 р. ГБОУ ДО НОСШОР Н.Новгород</t>
  </si>
  <si>
    <t>Фурсов Даниил 2007 1 р. Г. Санкт-Петербург ШВСМ по ЗВС ГБУ СШОР</t>
  </si>
  <si>
    <t>Гуляев Константин 2011 3 р. ГБОУ ДО НОСШОР Н.Новгород</t>
  </si>
  <si>
    <t>Полунина Виктория 2008 3 р. СШ ГБНОУ "Балтийский берег" Санкт-Петербург</t>
  </si>
  <si>
    <t>Бикбулатова Карина 2008 1 ю.р. СШ ГБНОУ "Балтийский берег" Санкт-Петербург</t>
  </si>
  <si>
    <t>Имангулов Аким 2007 1 р. Москва ГБА "МГА"</t>
  </si>
  <si>
    <t>Хмарук Максим 2006 3 р. Свердловская область, г. Нижний Тагил, ГАУ ДО СО СШОР «Аист»</t>
  </si>
  <si>
    <t>Горький Евгений 2009 (3 р.) Свердловская область, г. Нижний Тагил, ГАУ ДО СО СШОР «Аист»</t>
  </si>
  <si>
    <t>Леднев Макар 2010 3 р. ГБОУ ДО НОСШОР Н.Новгород</t>
  </si>
  <si>
    <t>Мадонов Андрей 2007 (1 юн) ГБОУ ДО НОСШОР Н.Новгород.</t>
  </si>
  <si>
    <t>Ивашко Иван 2011 (1юн) ГБОУ ДО НОСШОР Н.Новгород.</t>
  </si>
  <si>
    <t>Сухов Степан 2009 3 р. ГБОУ ДО НОСШОР Н.Новгород.</t>
  </si>
  <si>
    <t>Захаров Никита 2011 (3)
ГБОУ ДО НОСШОР Н.Новгород</t>
  </si>
  <si>
    <t>Глухов Антон 2010 (2)
ГБОУ ДО НОСШОР Н.Новгород</t>
  </si>
  <si>
    <t>Ядрышников Илья 2011 (1 юн)
ГБУ КК "РЦСП" по ЗВС
Краснодарский край.</t>
  </si>
  <si>
    <t>Журбенко Герман 2012 (3) ГБУ КК "РЦСП" по ЗВС Краснодарский край.</t>
  </si>
  <si>
    <t>Визнюк Данила 2011 (2 юн) ГБУ КК "РЦСП" по ЗВС Краснодарский край.</t>
  </si>
  <si>
    <t>Казань</t>
  </si>
  <si>
    <t>Жданов Никита 2009 1 р. Р. Татарстан, г. Казань, ГБУ ДО РСШОР по ЗВС "Барс"</t>
  </si>
  <si>
    <t>Вентнагель Эмиль 2010 2 р. Р. Татарстан, г. Лениногорск МБУ ДО "СШ"</t>
  </si>
  <si>
    <t>Яппаров Рузаль 2009 1 р. Р. Татарстан, г. Лениногорск МБУ ДО "СШ"</t>
  </si>
  <si>
    <t>Королев Ярослав 2011 (2 р.) ГБОУ ДО НОСШОР МАОУ 131 Н.Новгород</t>
  </si>
  <si>
    <t>Романов Иван 2010 3 р. ГБУ ДО СШОР "Трамплин" Выборгского района Санкт-Петербург</t>
  </si>
  <si>
    <t>Мальков Марк 2011 1 ю.р. ГБУ ДО СШОР "Трамплин" Выборгского района Санкт-Петербург</t>
  </si>
  <si>
    <t>Шамеев Егор 2009 1 р. Р. Татарстан, г. Лениногорск МБУ ДО "СШ"</t>
  </si>
  <si>
    <t>Кузикин Ильяс 2011 (2 р.) Р. Татарстан, г. Казань, ГБУ ДО РСШОР по ЗВС "Барс"</t>
  </si>
  <si>
    <t>Кондратович Ярослав 2010 3 р.  ГБУ ДО СШОР "Трамплин" Выборгского района Санкт-Петербург</t>
  </si>
  <si>
    <t>Никитин Илья 2009 1 ю. р. ГБУ ДО СШОР "Трамплин" Выборгского района Санкт-Петербург</t>
  </si>
  <si>
    <t>Румянцев Захар 2009 (3 ю.р.) Лениногорск, МБУ ДО "СШ"</t>
  </si>
  <si>
    <t>Гришин Кирилл  2010 (2 р.) Р. Татарстан, г. Казань, ГБУ ДО РСШОР по ЗВС "Барс"</t>
  </si>
  <si>
    <t>Задорожный Григорий 2010 1 ю.р. ГБОУ ДО НОСШОР Н.Новгород</t>
  </si>
  <si>
    <t>Деркачев Артем 2011 1 ю.р. ГБУ ДО СШОР "Трамплин" Выборгского района Санкт-Петербург</t>
  </si>
  <si>
    <t>Мучник Петр 2010 3 р. ГБУ ДО СШОР "Трамплин" Выборгского района Санкт-Петербург</t>
  </si>
  <si>
    <t>Маннанов Рамиль 2011 3 р. Р. Татарстан, г. Лениногорск МБУ ДО "СШ"</t>
  </si>
  <si>
    <t>Зотеев Артем 2009 2 р. г. Альметьевск СШ "Юность"</t>
  </si>
  <si>
    <t>Толщиков Кирилл 2009 3 р.  Р. Татарстан, г. Лениногорск МБУ ДО "СШ"</t>
  </si>
  <si>
    <t>Мельников Данил 2010 1 р. г. Альметьевск СШ "Юность"</t>
  </si>
  <si>
    <t>Иванов Родион 2010 3 р. Р. Татарстан, г. Лениногорск МБУ ДО "СШ"</t>
  </si>
  <si>
    <t>Васильев Василий 2011 3 р. Красноярский край, г. Красноярск, КГБУ "СШОР по ЗВС"</t>
  </si>
  <si>
    <t>Бабуева Варвара 2010 1 ю.р. ГБУ ДО СШОР "Трамплин" Выборгского района Санкт-Петербург</t>
  </si>
  <si>
    <t>Деркачева Ольга 2010 1 ю.р. ГБУ ДО СШОР "Трамплин" Выборгского района Санкт-Петербург</t>
  </si>
  <si>
    <t>Акмаева Зарина 2011 2 р. Р. Татарстан, г. Казань, ГБУ ДО РСШОР по ЗВС "Барс"</t>
  </si>
  <si>
    <t xml:space="preserve">Кащеев Арсений 2008 1 р. Республика Татарстан, г. Лениногорск, МБУ "СШОР им. Звягинцева"ГАУ ЦСП РТ  </t>
  </si>
  <si>
    <t>Шайдулин Аскар 2008 1 р. Р. Татарстан, г. Казань, ГБУ ДО РСШОР по ЗВС "Барс"</t>
  </si>
  <si>
    <t>Сидоров Тимур 2008 1 р. Республика Татарстан, г. Лениногорск, МБУ "СШОР им. Звягинцева"ГАУ ЦСП РТ</t>
  </si>
  <si>
    <t>Малышев Яков 2008 1 р. Республика Татарстан, г. Лениногорск, МБУ "СШОР им. Звягинцева"ГАУ ЦСП РТ</t>
  </si>
  <si>
    <t>Зайцев Егор 2011 1 р. ЦСП Карелия МБУ СШОР</t>
  </si>
  <si>
    <t>Дунин Ярослав 2009 3 р. ГБОУ ДО НОСШОР Н.Новгород</t>
  </si>
  <si>
    <t>Аношин Степан 2010 3 р. ЦСП Карелия МБУ СШОР</t>
  </si>
  <si>
    <t>Лариошин Никита 2012 1 ю.р. ГБОУ ДО НОСШОР Н.Новгород</t>
  </si>
  <si>
    <t>Кириянов Марк 2011 2 ю.р. ГБОУ ДО НОСШОР Н.Новгород</t>
  </si>
  <si>
    <t>Гагарин Юрий 2011 3 р. ЦСП Карелия МБУ СШОР</t>
  </si>
  <si>
    <t>Шелег Мария 2010 2 р. ГБУ ДО СШОР "Трамплин" Выборгского района Санкт-Петербург</t>
  </si>
  <si>
    <t>Иванова Екатерина 2010 1 р. ГБУ ДО СШОР "Трамплин" Выборгского района Санкт-Петербург</t>
  </si>
  <si>
    <t>Листратенко Ирина 2010 1 р. ГБУ ДО СШОР "Трамплин" Выборгского района Санкт-Петербург</t>
  </si>
  <si>
    <t>Чеблокова Арина 2010 1 р. ГБУ ДО СШОР "Трамплин" Выборгского района Санкт-Петербург</t>
  </si>
  <si>
    <t>Андреева Ангелина 2010 2 р. Лениногорск, МБУ ДО "СШ"</t>
  </si>
  <si>
    <t xml:space="preserve">Сабирзянова Камилла 2007 КМС Республика Татарстан, г.Казань ГБУ РСШОР по ЗВС "Барс" </t>
  </si>
  <si>
    <t>Архипова Даная 2006 КМС Республика Татарстан, г.Казань ГБУ РСШОР по ЗВС "Барс"</t>
  </si>
  <si>
    <t>Гафарова Гайдэ 2006 1 р. Республика Татарстан, г.Казань ГБУ РСШОР по ЗВС "Барс"</t>
  </si>
  <si>
    <t>Носова Милана 2008 1 р. Республика Татарстан, г.Казань ГБУ РСШОР по ЗВС "Барс"</t>
  </si>
  <si>
    <t>Буторина Анастасия 2007 1 р. Республика Татарстан, г.Казань ГБУ РСШОР по ЗВС "Барс"</t>
  </si>
  <si>
    <t>Буторина Алена 2007 1 р. Республика Татарстан, г.Казань ГБУ РСШОР по ЗВС "Барс"</t>
  </si>
  <si>
    <t>Логанина Элина 2007 КМС Республика Татарстан, г.Казань ГБУ РСШОР по ЗВС "Барс"</t>
  </si>
  <si>
    <t>Кузикин Тимур 2008 1 р. Р. Татарстан, г. Казань, ГБУ ДО РСШОР по ЗВС "Барс"</t>
  </si>
  <si>
    <t>Лебединский Ярослав 2008 Санкт-Петербург,  ГБУ СШОР "Трамплин" Выборгского района Санкт-Петербург</t>
  </si>
  <si>
    <t>Никифоров Николай 2008 1 р. Р. Татарстан, г. Казань, ГБУ ДО РСШОР по ЗВС "Барс"</t>
  </si>
  <si>
    <t>Герман Даниил 2010 2 р. ГБУ ДО СШОР "Трамплин" Выборгского района Санкт-Петербург</t>
  </si>
  <si>
    <t>Мансуров Никита 2009 2 р. ГБУ ДО СШОР "Трамплин" Выборгского района Санкт-Петербург</t>
  </si>
  <si>
    <t>Батухтин Даниил 2009 МОСШОР г. Мурманск</t>
  </si>
  <si>
    <t>Смирнов Марк 2009 1 р. ГБУ ДО СШОР "ШВСМ по ЗВС"</t>
  </si>
  <si>
    <t>Савицкий Богдан 2009 1 ю.р. ГБУ ДО СШОР "Трамплин" Выборгского района Санкт-Петербург</t>
  </si>
  <si>
    <t>Беляев Дмитрий 2009 МОСШОР г. Мурманск</t>
  </si>
  <si>
    <t>Коновалов Руслан 2010 МОСШОР г. Мурманск</t>
  </si>
  <si>
    <t>Топчий Тимофей 2011 ГБУ ДО СШОР "Трамплин" Выборгского района Санкт-Петербург</t>
  </si>
  <si>
    <t>Калатай Татьяна 2010 3 р. ГБУ ДО СШОР "Трамплин" Выборгского района Санкт-Петербург</t>
  </si>
  <si>
    <t>Солынина Юлия 2010 1 р. МОСШОР г. Мурманск</t>
  </si>
  <si>
    <t>Тищенко Валентина 2009 1 ю.р. ГБУ ДО СШОР "Трамплин" Выборгского района Санкт-Петербург</t>
  </si>
  <si>
    <t>Завадская Анастасия 2010 МОСШОР г. Мурманск</t>
  </si>
  <si>
    <t>Калмыкова Анастасия 2011 1 ю.р. ГБУ ДО СШОР "Трамплин" Выборгского района Санкт-Петербург</t>
  </si>
  <si>
    <t>Кудимова Валерия 2009 2 ю.р.  ГБУ ДО СШОР "Трамплин" Выборгского района Санкт-Петербург</t>
  </si>
  <si>
    <t>Бегинина Ангелина 2009 СШ ГБНОУ "Балтийский берег"</t>
  </si>
  <si>
    <t>Латыпова Ярослава 2006 КМС Санкт-Петербург ГБУ ДО СШОР "Трамплин" Выборгского района</t>
  </si>
  <si>
    <t>Иванова Екатерина 2010 1 р. Санкт-Петербург ГБУ ДО СШОР "Трамплин" Выборгского района</t>
  </si>
  <si>
    <t>Калмыкова Ксения 2008 КМС Санкт-Петербург ГБУ ДО СШОР "Трамплин" Выборгского района</t>
  </si>
  <si>
    <t>Бабуева Варвара 2010 3 р. Санкт-Петербург ГБУ ДО СШОР "Трамплин" Выборгского района</t>
  </si>
  <si>
    <t>Шелег Мария 2009 1 р. Санкт-Петербург ГБУ ДО СШОР "Трамплин" Выборгского района</t>
  </si>
  <si>
    <t>Чеблокова Арина 2010 1 р. Санкт-Петербург ГБУ ДО СШОР "Трамплин" Выборгского района</t>
  </si>
  <si>
    <t>Листртенко Ирина 2010 1 р. Санкт-Петербург ГБУ ДО СШОР "Трамплин" Выборгского района</t>
  </si>
  <si>
    <t>Осипов Дмитрий 2006 МС ГБПОУ "УОР №1" Санкт-Петербург</t>
  </si>
  <si>
    <t>Чертес Борис 2008 1 р. Санкт-Петербург,  ГБУ СШОР "Трамплин" Выборгского района</t>
  </si>
  <si>
    <t>Березка Василий 2008 2 р. ГБУ СШОР "Трамплин" Выборгского района Санкт-Петербург</t>
  </si>
  <si>
    <t>Полицмерский Егор 2007 1 р. Санкт-Петербург,  ГБУ ДО СШОР "Трамплин" Выборгского района</t>
  </si>
  <si>
    <t>Беляев Владимир 2006 1 р. ГБПОУ "УОР №1" Санкт-Петербург</t>
  </si>
  <si>
    <t>Прончев Дмитрий 2007 1 р. Санкт-Петербург,  ГБУ ДО СШОР "Трамплин" Выборгского района</t>
  </si>
  <si>
    <t>Корин Николай 2007 1 р. Санкт-Петербург,  ГБУ ДО СШОР "Трамплин" Выборгского района</t>
  </si>
  <si>
    <t>Лебединский Александр 2008 1 р. Санкт-Петербург,  ГБУ ДО СШОР "Трамплин" Выборгского района</t>
  </si>
  <si>
    <t>Латыпов Тимур 2006 1 р. Санкт-Петербург,  ГБУ ДО СШОР "Трамплин" Выборгского района</t>
  </si>
  <si>
    <t>Герман Даниил 2010 2 р. Санкт-Петербург,  ГБУ ДО СШОР "Трамплин" Выборгского района</t>
  </si>
  <si>
    <t>Архипов Роман 2008 3 р. МОСШОР г. Мурманск</t>
  </si>
  <si>
    <t>Романов Иван 2010 2 р. Санкт-Петербург,  ГБУ ДО СШОР "Трамплин" Выборгского района</t>
  </si>
  <si>
    <t>Калатай Глеб 2008 1 ю.р.  Санкт-Петербург,  ГБУ ДО СШОР "Трамплин" Выборгского района</t>
  </si>
  <si>
    <t>Колобов Дмитрий 2006 2 р. МБУ СШОР СМП г. Сортавала</t>
  </si>
  <si>
    <t>Коншин Владислав 2007 2 р. Санкт-Петербург,  ГБУ ДО СШОР "Трамплин" Выборгского района</t>
  </si>
  <si>
    <t>Новикова Ульяна 2007 Пермский Край г. Лысьва ГБУ ДО ПК СШОР "Старт"</t>
  </si>
  <si>
    <t>Швецов Савелий 2008 Пермский Край, г. Пермь МАУ ДО "СШОР "Летающий лыжник"</t>
  </si>
  <si>
    <t>Тетерин Владимир 2008 Пермский Край, г. Лысьва МБУ ДО "Спортивная школа"</t>
  </si>
  <si>
    <t>Хайбрахманова Даяна 2009 2 р. РБ г. Уфа МБУ ДО СШОР №33</t>
  </si>
  <si>
    <t>Кондратьева Вера 2010 3 р. РБ г. Уфа МБУ ДО СШОР №33</t>
  </si>
  <si>
    <t>Хакимов Булат 2009 3 р. РБ г. Уфа МБУ ДО СШОР №33</t>
  </si>
  <si>
    <t>Саитбатталов Эмиль 2010 3 р. РБ г. Уфа МБУ ДО СШОР №33</t>
  </si>
  <si>
    <t>Пушкарев Кирилл 2011 1 ю.р. РБ г. Уфа МБУ ДО СШОР №33</t>
  </si>
  <si>
    <t>Хайбрахманов Тимур 2007 2 р. РБ, г.Уфа, МБУ ДО СШОР № 33</t>
  </si>
  <si>
    <t>Шершев Илья 2008 1 р. РБ, г.Уфа, МБУ ДО СШОР № 33</t>
  </si>
  <si>
    <t>Шершев Никита 2008 2 р. РБ, г.Уфа, МБУ ДО СШОР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</si>
</sst>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  <font>
      <b/>
      <sz val="9"/>
      <name val="Arial"/>
      <family val="2"/>
      <charset val="204"/>
    </font>
    <font>
      <b/>
      <sz val="8"/>
      <color theme="1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name val="Arial"/>
      <family val="2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0" fillId="3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</cellXfs>
  <cellStyles count="3">
    <cellStyle name="TableStyleLight1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"/>
  <sheetViews>
    <sheetView view="pageBreakPreview" zoomScale="80" zoomScaleNormal="70" zoomScaleSheetLayoutView="80" workbookViewId="0">
      <selection activeCell="N21" sqref="N21"/>
    </sheetView>
  </sheetViews>
  <sheetFormatPr defaultRowHeight="12.75" x14ac:dyDescent="0.2"/>
  <cols>
    <col min="1" max="1" width="40.28515625" style="21" customWidth="1"/>
    <col min="2" max="8" width="7.7109375" style="6" customWidth="1"/>
    <col min="9" max="9" width="8.42578125" style="6" customWidth="1"/>
    <col min="10" max="11" width="7.7109375" customWidth="1"/>
  </cols>
  <sheetData>
    <row r="1" spans="1:9" ht="20.25" x14ac:dyDescent="0.2">
      <c r="A1" s="34" t="s">
        <v>72</v>
      </c>
      <c r="B1" s="35"/>
      <c r="C1" s="35"/>
      <c r="D1" s="35"/>
      <c r="E1" s="35"/>
      <c r="F1" s="35"/>
      <c r="G1" s="35"/>
      <c r="H1" s="35"/>
      <c r="I1" s="36"/>
    </row>
    <row r="2" spans="1:9" ht="33" customHeight="1" x14ac:dyDescent="0.2">
      <c r="A2" s="15" t="s">
        <v>0</v>
      </c>
      <c r="B2" s="5" t="s">
        <v>2</v>
      </c>
      <c r="C2" s="14" t="s">
        <v>5</v>
      </c>
      <c r="D2" s="22" t="s">
        <v>101</v>
      </c>
      <c r="E2" s="22" t="s">
        <v>6</v>
      </c>
      <c r="F2" s="22" t="s">
        <v>67</v>
      </c>
      <c r="G2" s="22" t="s">
        <v>68</v>
      </c>
      <c r="H2" s="5" t="s">
        <v>4</v>
      </c>
      <c r="I2" s="5" t="s">
        <v>1</v>
      </c>
    </row>
    <row r="3" spans="1:9" ht="33.75" customHeight="1" x14ac:dyDescent="0.2">
      <c r="A3" s="4" t="s">
        <v>142</v>
      </c>
      <c r="B3" s="2" t="s">
        <v>2</v>
      </c>
      <c r="C3" s="2"/>
      <c r="D3" s="2">
        <v>23</v>
      </c>
      <c r="E3" s="2"/>
      <c r="F3" s="2">
        <v>15</v>
      </c>
      <c r="G3" s="2"/>
      <c r="H3" s="2">
        <f t="shared" ref="H3:H19" si="0">SUM(C3:G3)</f>
        <v>38</v>
      </c>
      <c r="I3" s="2">
        <f t="shared" ref="I3:I19" si="1">RANK(H3,$H$3:$H$19,0)</f>
        <v>1</v>
      </c>
    </row>
    <row r="4" spans="1:9" ht="33.75" customHeight="1" x14ac:dyDescent="0.2">
      <c r="A4" s="4" t="s">
        <v>141</v>
      </c>
      <c r="B4" s="2" t="s">
        <v>2</v>
      </c>
      <c r="C4" s="2"/>
      <c r="D4" s="2">
        <v>30</v>
      </c>
      <c r="E4" s="2"/>
      <c r="F4" s="2"/>
      <c r="G4" s="2"/>
      <c r="H4" s="2">
        <f t="shared" si="0"/>
        <v>30</v>
      </c>
      <c r="I4" s="2">
        <f t="shared" si="1"/>
        <v>2</v>
      </c>
    </row>
    <row r="5" spans="1:9" ht="33.75" customHeight="1" x14ac:dyDescent="0.2">
      <c r="A5" s="4" t="s">
        <v>166</v>
      </c>
      <c r="B5" s="2" t="s">
        <v>2</v>
      </c>
      <c r="C5" s="2"/>
      <c r="D5" s="2"/>
      <c r="E5" s="2"/>
      <c r="F5" s="2">
        <v>30</v>
      </c>
      <c r="G5" s="2"/>
      <c r="H5" s="2">
        <f t="shared" si="0"/>
        <v>30</v>
      </c>
      <c r="I5" s="2">
        <f t="shared" si="1"/>
        <v>2</v>
      </c>
    </row>
    <row r="6" spans="1:9" ht="33.75" customHeight="1" x14ac:dyDescent="0.2">
      <c r="A6" s="4" t="s">
        <v>188</v>
      </c>
      <c r="B6" s="2" t="s">
        <v>2</v>
      </c>
      <c r="C6" s="2"/>
      <c r="D6" s="2"/>
      <c r="E6" s="2"/>
      <c r="F6" s="2"/>
      <c r="G6" s="2">
        <v>30</v>
      </c>
      <c r="H6" s="2">
        <f t="shared" si="0"/>
        <v>30</v>
      </c>
      <c r="I6" s="2">
        <f t="shared" si="1"/>
        <v>2</v>
      </c>
    </row>
    <row r="7" spans="1:9" ht="33.75" customHeight="1" x14ac:dyDescent="0.2">
      <c r="A7" s="4" t="s">
        <v>167</v>
      </c>
      <c r="B7" s="2" t="s">
        <v>2</v>
      </c>
      <c r="C7" s="2"/>
      <c r="D7" s="2"/>
      <c r="E7" s="2"/>
      <c r="F7" s="2">
        <v>23</v>
      </c>
      <c r="G7" s="2"/>
      <c r="H7" s="2">
        <f t="shared" si="0"/>
        <v>23</v>
      </c>
      <c r="I7" s="2">
        <f t="shared" si="1"/>
        <v>5</v>
      </c>
    </row>
    <row r="8" spans="1:9" ht="33.75" customHeight="1" x14ac:dyDescent="0.2">
      <c r="A8" s="4" t="s">
        <v>143</v>
      </c>
      <c r="B8" s="2" t="s">
        <v>2</v>
      </c>
      <c r="C8" s="2"/>
      <c r="D8" s="2">
        <v>19</v>
      </c>
      <c r="E8" s="2"/>
      <c r="F8" s="2"/>
      <c r="G8" s="2"/>
      <c r="H8" s="2">
        <f t="shared" si="0"/>
        <v>19</v>
      </c>
      <c r="I8" s="2">
        <f t="shared" si="1"/>
        <v>6</v>
      </c>
    </row>
    <row r="9" spans="1:9" ht="33.75" customHeight="1" x14ac:dyDescent="0.2">
      <c r="A9" s="4" t="s">
        <v>168</v>
      </c>
      <c r="B9" s="2" t="s">
        <v>2</v>
      </c>
      <c r="C9" s="2"/>
      <c r="D9" s="2"/>
      <c r="E9" s="2"/>
      <c r="F9" s="2">
        <v>19</v>
      </c>
      <c r="G9" s="2"/>
      <c r="H9" s="2">
        <f t="shared" si="0"/>
        <v>19</v>
      </c>
      <c r="I9" s="2">
        <f t="shared" si="1"/>
        <v>6</v>
      </c>
    </row>
    <row r="10" spans="1:9" ht="33.75" customHeight="1" x14ac:dyDescent="0.2">
      <c r="A10" s="4" t="s">
        <v>144</v>
      </c>
      <c r="B10" s="2" t="s">
        <v>2</v>
      </c>
      <c r="C10" s="2"/>
      <c r="D10" s="2">
        <v>17</v>
      </c>
      <c r="E10" s="2"/>
      <c r="F10" s="2"/>
      <c r="G10" s="2"/>
      <c r="H10" s="2">
        <f t="shared" si="0"/>
        <v>17</v>
      </c>
      <c r="I10" s="2">
        <f t="shared" si="1"/>
        <v>8</v>
      </c>
    </row>
    <row r="11" spans="1:9" ht="33.75" customHeight="1" x14ac:dyDescent="0.2">
      <c r="A11" s="4" t="s">
        <v>169</v>
      </c>
      <c r="B11" s="2" t="s">
        <v>2</v>
      </c>
      <c r="C11" s="2"/>
      <c r="D11" s="2"/>
      <c r="E11" s="2"/>
      <c r="F11" s="2">
        <v>17</v>
      </c>
      <c r="G11" s="2"/>
      <c r="H11" s="2">
        <f t="shared" si="0"/>
        <v>17</v>
      </c>
      <c r="I11" s="2">
        <f t="shared" si="1"/>
        <v>8</v>
      </c>
    </row>
    <row r="12" spans="1:9" ht="33.75" customHeight="1" x14ac:dyDescent="0.2">
      <c r="A12" s="4" t="s">
        <v>145</v>
      </c>
      <c r="B12" s="2" t="s">
        <v>2</v>
      </c>
      <c r="C12" s="2"/>
      <c r="D12" s="2">
        <v>16</v>
      </c>
      <c r="E12" s="2"/>
      <c r="F12" s="2"/>
      <c r="G12" s="2"/>
      <c r="H12" s="2">
        <f t="shared" si="0"/>
        <v>16</v>
      </c>
      <c r="I12" s="2">
        <f t="shared" si="1"/>
        <v>10</v>
      </c>
    </row>
    <row r="13" spans="1:9" ht="33.75" customHeight="1" x14ac:dyDescent="0.2">
      <c r="A13" s="4" t="s">
        <v>170</v>
      </c>
      <c r="B13" s="2" t="s">
        <v>2</v>
      </c>
      <c r="C13" s="2"/>
      <c r="D13" s="2"/>
      <c r="E13" s="2"/>
      <c r="F13" s="2">
        <v>16</v>
      </c>
      <c r="G13" s="2"/>
      <c r="H13" s="2">
        <f t="shared" si="0"/>
        <v>16</v>
      </c>
      <c r="I13" s="2">
        <f t="shared" si="1"/>
        <v>10</v>
      </c>
    </row>
    <row r="14" spans="1:9" ht="33.75" customHeight="1" x14ac:dyDescent="0.2">
      <c r="A14" s="4" t="s">
        <v>146</v>
      </c>
      <c r="B14" s="2" t="s">
        <v>2</v>
      </c>
      <c r="C14" s="2"/>
      <c r="D14" s="2">
        <v>15</v>
      </c>
      <c r="E14" s="2"/>
      <c r="F14" s="2"/>
      <c r="G14" s="2"/>
      <c r="H14" s="2">
        <f t="shared" si="0"/>
        <v>15</v>
      </c>
      <c r="I14" s="2">
        <f t="shared" si="1"/>
        <v>12</v>
      </c>
    </row>
    <row r="15" spans="1:9" ht="33.75" customHeight="1" x14ac:dyDescent="0.2">
      <c r="A15" s="4" t="s">
        <v>147</v>
      </c>
      <c r="B15" s="2" t="s">
        <v>2</v>
      </c>
      <c r="C15" s="2"/>
      <c r="D15" s="2">
        <v>14</v>
      </c>
      <c r="E15" s="2"/>
      <c r="F15" s="2"/>
      <c r="G15" s="2"/>
      <c r="H15" s="2">
        <f t="shared" si="0"/>
        <v>14</v>
      </c>
      <c r="I15" s="2">
        <f t="shared" si="1"/>
        <v>13</v>
      </c>
    </row>
    <row r="16" spans="1:9" ht="33.75" customHeight="1" x14ac:dyDescent="0.2">
      <c r="A16" s="4" t="s">
        <v>171</v>
      </c>
      <c r="B16" s="2" t="s">
        <v>2</v>
      </c>
      <c r="C16" s="2"/>
      <c r="D16" s="2"/>
      <c r="E16" s="2"/>
      <c r="F16" s="2">
        <v>14</v>
      </c>
      <c r="G16" s="2"/>
      <c r="H16" s="2">
        <f t="shared" si="0"/>
        <v>14</v>
      </c>
      <c r="I16" s="2">
        <f t="shared" si="1"/>
        <v>13</v>
      </c>
    </row>
    <row r="17" spans="1:9" ht="33.75" customHeight="1" x14ac:dyDescent="0.2">
      <c r="A17" s="4" t="s">
        <v>172</v>
      </c>
      <c r="B17" s="2" t="s">
        <v>2</v>
      </c>
      <c r="C17" s="2"/>
      <c r="D17" s="2"/>
      <c r="E17" s="2"/>
      <c r="F17" s="2">
        <v>13</v>
      </c>
      <c r="G17" s="2"/>
      <c r="H17" s="2">
        <f t="shared" si="0"/>
        <v>13</v>
      </c>
      <c r="I17" s="2">
        <f t="shared" si="1"/>
        <v>15</v>
      </c>
    </row>
    <row r="18" spans="1:9" ht="33.75" customHeight="1" x14ac:dyDescent="0.2">
      <c r="A18" s="4" t="s">
        <v>88</v>
      </c>
      <c r="B18" s="2" t="s">
        <v>2</v>
      </c>
      <c r="C18" s="2"/>
      <c r="D18" s="2"/>
      <c r="E18" s="2"/>
      <c r="F18" s="2">
        <v>12</v>
      </c>
      <c r="G18" s="2"/>
      <c r="H18" s="2">
        <f t="shared" si="0"/>
        <v>12</v>
      </c>
      <c r="I18" s="2">
        <f t="shared" si="1"/>
        <v>16</v>
      </c>
    </row>
    <row r="19" spans="1:9" ht="33.75" customHeight="1" x14ac:dyDescent="0.2">
      <c r="A19" s="32" t="s">
        <v>87</v>
      </c>
      <c r="B19" s="2" t="s">
        <v>2</v>
      </c>
      <c r="C19" s="2"/>
      <c r="D19" s="2"/>
      <c r="E19" s="2"/>
      <c r="F19" s="2">
        <v>11</v>
      </c>
      <c r="G19" s="2"/>
      <c r="H19" s="2">
        <f t="shared" si="0"/>
        <v>11</v>
      </c>
      <c r="I19" s="2">
        <f t="shared" si="1"/>
        <v>17</v>
      </c>
    </row>
  </sheetData>
  <autoFilter ref="A2:I19" xr:uid="{00000000-0009-0000-0000-000004000000}">
    <sortState xmlns:xlrd2="http://schemas.microsoft.com/office/spreadsheetml/2017/richdata2" ref="A3:I19">
      <sortCondition ref="I2:I19"/>
    </sortState>
  </autoFilter>
  <mergeCells count="1">
    <mergeCell ref="A1:I1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7"/>
  <sheetViews>
    <sheetView view="pageBreakPreview" zoomScaleSheetLayoutView="100" workbookViewId="0">
      <selection activeCell="P22" sqref="P22"/>
    </sheetView>
  </sheetViews>
  <sheetFormatPr defaultRowHeight="12.75" x14ac:dyDescent="0.2"/>
  <cols>
    <col min="1" max="1" width="33" style="21" customWidth="1"/>
    <col min="2" max="8" width="6.28515625" style="24" customWidth="1"/>
    <col min="9" max="9" width="6.85546875" style="24" customWidth="1"/>
  </cols>
  <sheetData>
    <row r="1" spans="1:9" ht="23.25" x14ac:dyDescent="0.2">
      <c r="A1" s="37" t="s">
        <v>70</v>
      </c>
      <c r="B1" s="38"/>
      <c r="C1" s="38"/>
      <c r="D1" s="38"/>
      <c r="E1" s="38"/>
      <c r="F1" s="38"/>
      <c r="G1" s="38"/>
      <c r="H1" s="38"/>
      <c r="I1" s="39"/>
    </row>
    <row r="2" spans="1:9" ht="22.5" x14ac:dyDescent="0.2">
      <c r="A2" s="1" t="s">
        <v>0</v>
      </c>
      <c r="B2" s="20" t="s">
        <v>2</v>
      </c>
      <c r="C2" s="1" t="s">
        <v>5</v>
      </c>
      <c r="D2" s="1" t="s">
        <v>8</v>
      </c>
      <c r="E2" s="1" t="s">
        <v>6</v>
      </c>
      <c r="F2" s="1" t="s">
        <v>7</v>
      </c>
      <c r="G2" s="20" t="s">
        <v>67</v>
      </c>
      <c r="H2" s="20" t="s">
        <v>4</v>
      </c>
      <c r="I2" s="20" t="s">
        <v>1</v>
      </c>
    </row>
    <row r="3" spans="1:9" ht="33.75" customHeight="1" x14ac:dyDescent="0.2">
      <c r="A3" s="4" t="s">
        <v>13</v>
      </c>
      <c r="B3" s="20" t="s">
        <v>2</v>
      </c>
      <c r="C3" s="20">
        <v>23</v>
      </c>
      <c r="D3" s="20">
        <v>30</v>
      </c>
      <c r="E3" s="20">
        <v>23</v>
      </c>
      <c r="F3" s="20"/>
      <c r="G3" s="20">
        <v>14</v>
      </c>
      <c r="H3" s="20">
        <f t="shared" ref="H3:H27" si="0">SUM(C3:G3)</f>
        <v>90</v>
      </c>
      <c r="I3" s="20">
        <f>RANK(H3,$H$3:$H$15,0)</f>
        <v>1</v>
      </c>
    </row>
    <row r="4" spans="1:9" ht="33.75" customHeight="1" x14ac:dyDescent="0.2">
      <c r="A4" s="4" t="s">
        <v>137</v>
      </c>
      <c r="B4" s="20" t="s">
        <v>2</v>
      </c>
      <c r="C4" s="20">
        <v>30</v>
      </c>
      <c r="D4" s="20"/>
      <c r="E4" s="20">
        <v>19</v>
      </c>
      <c r="F4" s="20"/>
      <c r="G4" s="20">
        <v>30</v>
      </c>
      <c r="H4" s="20">
        <f t="shared" si="0"/>
        <v>79</v>
      </c>
      <c r="I4" s="20">
        <f t="shared" ref="I4:I12" si="1">RANK(H4,$H$3:$H$25,0)</f>
        <v>2</v>
      </c>
    </row>
    <row r="5" spans="1:9" ht="33.75" customHeight="1" x14ac:dyDescent="0.2">
      <c r="A5" s="4" t="s">
        <v>136</v>
      </c>
      <c r="B5" s="20" t="s">
        <v>2</v>
      </c>
      <c r="C5" s="20">
        <v>19</v>
      </c>
      <c r="D5" s="20"/>
      <c r="E5" s="20">
        <v>30</v>
      </c>
      <c r="F5" s="20"/>
      <c r="G5" s="20">
        <v>23</v>
      </c>
      <c r="H5" s="20">
        <f t="shared" si="0"/>
        <v>72</v>
      </c>
      <c r="I5" s="20">
        <f t="shared" si="1"/>
        <v>3</v>
      </c>
    </row>
    <row r="6" spans="1:9" ht="33.75" customHeight="1" x14ac:dyDescent="0.2">
      <c r="A6" s="4" t="s">
        <v>123</v>
      </c>
      <c r="B6" s="20" t="s">
        <v>2</v>
      </c>
      <c r="C6" s="20">
        <v>15</v>
      </c>
      <c r="D6" s="20">
        <v>23</v>
      </c>
      <c r="E6" s="20"/>
      <c r="F6" s="20"/>
      <c r="G6" s="20">
        <v>16</v>
      </c>
      <c r="H6" s="20">
        <f t="shared" si="0"/>
        <v>54</v>
      </c>
      <c r="I6" s="20">
        <f t="shared" si="1"/>
        <v>4</v>
      </c>
    </row>
    <row r="7" spans="1:9" ht="33.75" customHeight="1" x14ac:dyDescent="0.2">
      <c r="A7" s="4" t="s">
        <v>138</v>
      </c>
      <c r="B7" s="20" t="s">
        <v>2</v>
      </c>
      <c r="C7" s="20">
        <v>17</v>
      </c>
      <c r="D7" s="20"/>
      <c r="E7" s="20">
        <v>17</v>
      </c>
      <c r="F7" s="20"/>
      <c r="G7" s="20">
        <v>19</v>
      </c>
      <c r="H7" s="20">
        <f t="shared" si="0"/>
        <v>53</v>
      </c>
      <c r="I7" s="20">
        <f t="shared" si="1"/>
        <v>5</v>
      </c>
    </row>
    <row r="8" spans="1:9" ht="33.75" customHeight="1" x14ac:dyDescent="0.2">
      <c r="A8" s="4" t="s">
        <v>124</v>
      </c>
      <c r="B8" s="20" t="s">
        <v>2</v>
      </c>
      <c r="C8" s="20">
        <v>13</v>
      </c>
      <c r="D8" s="20">
        <v>19</v>
      </c>
      <c r="E8" s="20"/>
      <c r="F8" s="20"/>
      <c r="G8" s="20">
        <v>15</v>
      </c>
      <c r="H8" s="20">
        <f t="shared" si="0"/>
        <v>47</v>
      </c>
      <c r="I8" s="20">
        <f t="shared" si="1"/>
        <v>6</v>
      </c>
    </row>
    <row r="9" spans="1:9" ht="33.75" customHeight="1" x14ac:dyDescent="0.2">
      <c r="A9" s="4" t="s">
        <v>139</v>
      </c>
      <c r="B9" s="20" t="s">
        <v>2</v>
      </c>
      <c r="C9" s="20">
        <v>14</v>
      </c>
      <c r="D9" s="20"/>
      <c r="E9" s="20">
        <v>16</v>
      </c>
      <c r="F9" s="20"/>
      <c r="G9" s="20">
        <v>17</v>
      </c>
      <c r="H9" s="20">
        <f t="shared" si="0"/>
        <v>47</v>
      </c>
      <c r="I9" s="20">
        <f t="shared" si="1"/>
        <v>6</v>
      </c>
    </row>
    <row r="10" spans="1:9" ht="33.75" customHeight="1" x14ac:dyDescent="0.2">
      <c r="A10" s="4" t="s">
        <v>140</v>
      </c>
      <c r="B10" s="20" t="s">
        <v>2</v>
      </c>
      <c r="C10" s="20"/>
      <c r="D10" s="20">
        <v>15</v>
      </c>
      <c r="E10" s="20">
        <v>13</v>
      </c>
      <c r="F10" s="20"/>
      <c r="G10" s="20">
        <v>9</v>
      </c>
      <c r="H10" s="20">
        <f t="shared" si="0"/>
        <v>37</v>
      </c>
      <c r="I10" s="20">
        <f t="shared" si="1"/>
        <v>8</v>
      </c>
    </row>
    <row r="11" spans="1:9" ht="33.75" customHeight="1" x14ac:dyDescent="0.2">
      <c r="A11" s="4" t="s">
        <v>125</v>
      </c>
      <c r="B11" s="20" t="s">
        <v>2</v>
      </c>
      <c r="C11" s="20"/>
      <c r="D11" s="20">
        <v>14</v>
      </c>
      <c r="E11" s="20">
        <v>14</v>
      </c>
      <c r="F11" s="20"/>
      <c r="G11" s="20">
        <v>7.5</v>
      </c>
      <c r="H11" s="20">
        <f t="shared" si="0"/>
        <v>35.5</v>
      </c>
      <c r="I11" s="20">
        <f t="shared" si="1"/>
        <v>9</v>
      </c>
    </row>
    <row r="12" spans="1:9" ht="33.75" customHeight="1" x14ac:dyDescent="0.2">
      <c r="A12" s="4" t="s">
        <v>53</v>
      </c>
      <c r="B12" s="20" t="s">
        <v>2</v>
      </c>
      <c r="C12" s="20"/>
      <c r="D12" s="20">
        <v>12</v>
      </c>
      <c r="E12" s="20">
        <v>15</v>
      </c>
      <c r="F12" s="20"/>
      <c r="G12" s="20"/>
      <c r="H12" s="20">
        <f t="shared" si="0"/>
        <v>27</v>
      </c>
      <c r="I12" s="20">
        <f t="shared" si="1"/>
        <v>10</v>
      </c>
    </row>
    <row r="13" spans="1:9" ht="33.75" customHeight="1" x14ac:dyDescent="0.2">
      <c r="A13" s="4" t="s">
        <v>77</v>
      </c>
      <c r="B13" s="20" t="s">
        <v>2</v>
      </c>
      <c r="C13" s="20">
        <v>12</v>
      </c>
      <c r="D13" s="20"/>
      <c r="E13" s="20"/>
      <c r="F13" s="20"/>
      <c r="G13" s="20">
        <v>9.5</v>
      </c>
      <c r="H13" s="20">
        <f t="shared" si="0"/>
        <v>21.5</v>
      </c>
      <c r="I13" s="20">
        <f>RANK(H13,$H$3:$H$27,0)</f>
        <v>11</v>
      </c>
    </row>
    <row r="14" spans="1:9" ht="33.75" customHeight="1" x14ac:dyDescent="0.2">
      <c r="A14" s="4" t="s">
        <v>14</v>
      </c>
      <c r="B14" s="20" t="s">
        <v>2</v>
      </c>
      <c r="C14" s="20"/>
      <c r="D14" s="20">
        <v>13</v>
      </c>
      <c r="E14" s="20"/>
      <c r="F14" s="20"/>
      <c r="G14" s="20">
        <v>7</v>
      </c>
      <c r="H14" s="20">
        <f t="shared" si="0"/>
        <v>20</v>
      </c>
      <c r="I14" s="20">
        <f>RANK(H14,$H$3:$H$25,0)</f>
        <v>12</v>
      </c>
    </row>
    <row r="15" spans="1:9" ht="33.75" customHeight="1" x14ac:dyDescent="0.2">
      <c r="A15" s="4" t="s">
        <v>15</v>
      </c>
      <c r="B15" s="20" t="s">
        <v>2</v>
      </c>
      <c r="C15" s="20"/>
      <c r="D15" s="20">
        <v>17</v>
      </c>
      <c r="E15" s="20"/>
      <c r="F15" s="20"/>
      <c r="G15" s="20"/>
      <c r="H15" s="20">
        <f t="shared" si="0"/>
        <v>17</v>
      </c>
      <c r="I15" s="20">
        <f>RANK(H15,$H$3:$H$15,0)</f>
        <v>13</v>
      </c>
    </row>
    <row r="16" spans="1:9" ht="32.25" customHeight="1" x14ac:dyDescent="0.2">
      <c r="A16" s="4" t="s">
        <v>16</v>
      </c>
      <c r="B16" s="20" t="s">
        <v>2</v>
      </c>
      <c r="C16" s="20"/>
      <c r="D16" s="20">
        <v>16</v>
      </c>
      <c r="E16" s="20"/>
      <c r="F16" s="20"/>
      <c r="G16" s="20"/>
      <c r="H16" s="20">
        <f t="shared" si="0"/>
        <v>16</v>
      </c>
      <c r="I16" s="20">
        <f>RANK(H16,$H$3:$H$27,0)</f>
        <v>14</v>
      </c>
    </row>
    <row r="17" spans="1:9" ht="22.5" x14ac:dyDescent="0.2">
      <c r="A17" s="4" t="s">
        <v>191</v>
      </c>
      <c r="B17" s="20" t="s">
        <v>2</v>
      </c>
      <c r="C17" s="20">
        <v>16</v>
      </c>
      <c r="D17" s="20"/>
      <c r="E17" s="20"/>
      <c r="F17" s="20"/>
      <c r="G17" s="20"/>
      <c r="H17" s="20">
        <f t="shared" si="0"/>
        <v>16</v>
      </c>
      <c r="I17" s="20">
        <f>RANK(H17,$H$3:$H$25,0)</f>
        <v>14</v>
      </c>
    </row>
    <row r="18" spans="1:9" ht="33.75" x14ac:dyDescent="0.2">
      <c r="A18" s="4" t="s">
        <v>159</v>
      </c>
      <c r="B18" s="20" t="s">
        <v>2</v>
      </c>
      <c r="C18" s="20"/>
      <c r="D18" s="20"/>
      <c r="E18" s="20"/>
      <c r="F18" s="20"/>
      <c r="G18" s="20">
        <v>13</v>
      </c>
      <c r="H18" s="20">
        <f t="shared" si="0"/>
        <v>13</v>
      </c>
      <c r="I18" s="20">
        <f>RANK(H18,$H$3:$H$25,0)</f>
        <v>16</v>
      </c>
    </row>
    <row r="19" spans="1:9" ht="22.5" x14ac:dyDescent="0.2">
      <c r="A19" s="4" t="s">
        <v>160</v>
      </c>
      <c r="B19" s="20" t="s">
        <v>2</v>
      </c>
      <c r="C19" s="20"/>
      <c r="D19" s="20"/>
      <c r="E19" s="20"/>
      <c r="F19" s="20"/>
      <c r="G19" s="20">
        <v>12</v>
      </c>
      <c r="H19" s="20">
        <f t="shared" si="0"/>
        <v>12</v>
      </c>
      <c r="I19" s="20">
        <f>RANK(H19,$H$3:$H$25,0)</f>
        <v>17</v>
      </c>
    </row>
    <row r="20" spans="1:9" ht="22.5" x14ac:dyDescent="0.2">
      <c r="A20" s="4" t="s">
        <v>17</v>
      </c>
      <c r="B20" s="20" t="s">
        <v>2</v>
      </c>
      <c r="C20" s="20"/>
      <c r="D20" s="20">
        <v>11</v>
      </c>
      <c r="E20" s="20"/>
      <c r="F20" s="20"/>
      <c r="G20" s="20"/>
      <c r="H20" s="20">
        <f t="shared" si="0"/>
        <v>11</v>
      </c>
      <c r="I20" s="20">
        <f>RANK(H20,$H$3:$H$25,0)</f>
        <v>18</v>
      </c>
    </row>
    <row r="21" spans="1:9" ht="22.5" x14ac:dyDescent="0.2">
      <c r="A21" s="4" t="s">
        <v>192</v>
      </c>
      <c r="B21" s="20" t="s">
        <v>2</v>
      </c>
      <c r="C21" s="20">
        <v>11</v>
      </c>
      <c r="D21" s="20"/>
      <c r="E21" s="20"/>
      <c r="F21" s="20"/>
      <c r="G21" s="20"/>
      <c r="H21" s="20">
        <f t="shared" si="0"/>
        <v>11</v>
      </c>
      <c r="I21" s="20">
        <f>RANK(H21,$H$3:$H$25,0)</f>
        <v>18</v>
      </c>
    </row>
    <row r="22" spans="1:9" ht="33.75" x14ac:dyDescent="0.2">
      <c r="A22" s="4" t="s">
        <v>161</v>
      </c>
      <c r="B22" s="20" t="s">
        <v>2</v>
      </c>
      <c r="C22" s="20"/>
      <c r="D22" s="20"/>
      <c r="E22" s="20"/>
      <c r="F22" s="20"/>
      <c r="G22" s="20">
        <v>11</v>
      </c>
      <c r="H22" s="20">
        <f t="shared" si="0"/>
        <v>11</v>
      </c>
      <c r="I22" s="20">
        <f>RANK(H22,$H$3:$H$27,0)</f>
        <v>18</v>
      </c>
    </row>
    <row r="23" spans="1:9" ht="22.5" x14ac:dyDescent="0.2">
      <c r="A23" s="4" t="s">
        <v>162</v>
      </c>
      <c r="B23" s="20" t="s">
        <v>2</v>
      </c>
      <c r="C23" s="20"/>
      <c r="D23" s="20"/>
      <c r="E23" s="20"/>
      <c r="F23" s="20"/>
      <c r="G23" s="20">
        <v>10</v>
      </c>
      <c r="H23" s="20">
        <f t="shared" si="0"/>
        <v>10</v>
      </c>
      <c r="I23" s="20">
        <f>RANK(H23,$H$3:$H$25,0)</f>
        <v>21</v>
      </c>
    </row>
    <row r="24" spans="1:9" ht="33.75" x14ac:dyDescent="0.2">
      <c r="A24" s="4" t="s">
        <v>163</v>
      </c>
      <c r="B24" s="20" t="s">
        <v>2</v>
      </c>
      <c r="C24" s="20"/>
      <c r="D24" s="20"/>
      <c r="E24" s="20"/>
      <c r="F24" s="20"/>
      <c r="G24" s="20">
        <v>8.5</v>
      </c>
      <c r="H24" s="20">
        <f t="shared" si="0"/>
        <v>8.5</v>
      </c>
      <c r="I24" s="20">
        <f>RANK(H24,$H$3:$H$25,0)</f>
        <v>22</v>
      </c>
    </row>
    <row r="25" spans="1:9" ht="33.75" x14ac:dyDescent="0.2">
      <c r="A25" s="4" t="s">
        <v>164</v>
      </c>
      <c r="B25" s="20" t="s">
        <v>2</v>
      </c>
      <c r="C25" s="20"/>
      <c r="D25" s="20"/>
      <c r="E25" s="20"/>
      <c r="F25" s="20"/>
      <c r="G25" s="20">
        <v>8</v>
      </c>
      <c r="H25" s="20">
        <f t="shared" si="0"/>
        <v>8</v>
      </c>
      <c r="I25" s="20">
        <f>RANK(H25,$H$3:$H$25,0)</f>
        <v>23</v>
      </c>
    </row>
    <row r="26" spans="1:9" ht="22.5" x14ac:dyDescent="0.2">
      <c r="A26" s="4" t="s">
        <v>165</v>
      </c>
      <c r="B26" s="20" t="s">
        <v>2</v>
      </c>
      <c r="C26" s="20"/>
      <c r="D26" s="20"/>
      <c r="E26" s="20"/>
      <c r="F26" s="20"/>
      <c r="G26" s="20">
        <v>6.5</v>
      </c>
      <c r="H26" s="20">
        <f t="shared" si="0"/>
        <v>6.5</v>
      </c>
      <c r="I26" s="20">
        <f>RANK(H26,$H$3:$H$27,0)</f>
        <v>24</v>
      </c>
    </row>
    <row r="27" spans="1:9" ht="22.5" x14ac:dyDescent="0.2">
      <c r="A27" s="4" t="s">
        <v>78</v>
      </c>
      <c r="B27" s="20" t="s">
        <v>2</v>
      </c>
      <c r="C27" s="20"/>
      <c r="D27" s="20"/>
      <c r="E27" s="20"/>
      <c r="F27" s="20"/>
      <c r="G27" s="20">
        <v>6</v>
      </c>
      <c r="H27" s="20">
        <f t="shared" si="0"/>
        <v>6</v>
      </c>
      <c r="I27" s="20">
        <f>RANK(H27,$H$3:$H$27,0)</f>
        <v>25</v>
      </c>
    </row>
  </sheetData>
  <autoFilter ref="A2:I25" xr:uid="{00000000-0009-0000-0000-000005000000}">
    <sortState xmlns:xlrd2="http://schemas.microsoft.com/office/spreadsheetml/2017/richdata2" ref="A3:I27">
      <sortCondition descending="1" ref="H2:H25"/>
    </sortState>
  </autoFilter>
  <sortState xmlns:xlrd2="http://schemas.microsoft.com/office/spreadsheetml/2017/richdata2" ref="A3:I25">
    <sortCondition descending="1" ref="B3:B25"/>
  </sortState>
  <mergeCells count="1">
    <mergeCell ref="A1:I1"/>
  </mergeCells>
  <printOptions horizontalCentered="1"/>
  <pageMargins left="0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96"/>
  <sheetViews>
    <sheetView view="pageBreakPreview" zoomScale="80" zoomScaleSheetLayoutView="80" workbookViewId="0">
      <selection activeCell="N8" sqref="N8"/>
    </sheetView>
  </sheetViews>
  <sheetFormatPr defaultRowHeight="12.75" x14ac:dyDescent="0.2"/>
  <cols>
    <col min="1" max="1" width="40.85546875" customWidth="1"/>
    <col min="2" max="9" width="7.7109375" style="6" customWidth="1"/>
  </cols>
  <sheetData>
    <row r="1" spans="1:9" ht="23.25" x14ac:dyDescent="0.2">
      <c r="A1" s="40" t="s">
        <v>71</v>
      </c>
      <c r="B1" s="40"/>
      <c r="C1" s="40"/>
      <c r="D1" s="40"/>
      <c r="E1" s="40"/>
      <c r="F1" s="40"/>
      <c r="G1" s="40"/>
      <c r="H1" s="40"/>
      <c r="I1" s="40"/>
    </row>
    <row r="2" spans="1:9" ht="22.5" x14ac:dyDescent="0.2">
      <c r="A2" s="16" t="s">
        <v>0</v>
      </c>
      <c r="B2" s="16" t="s">
        <v>2</v>
      </c>
      <c r="C2" s="23" t="s">
        <v>5</v>
      </c>
      <c r="D2" s="23" t="s">
        <v>101</v>
      </c>
      <c r="E2" s="27" t="s">
        <v>6</v>
      </c>
      <c r="F2" s="13" t="s">
        <v>67</v>
      </c>
      <c r="G2" s="27" t="s">
        <v>68</v>
      </c>
      <c r="H2" s="14" t="s">
        <v>4</v>
      </c>
      <c r="I2" s="14" t="s">
        <v>1</v>
      </c>
    </row>
    <row r="3" spans="1:9" s="25" customFormat="1" ht="30" customHeight="1" x14ac:dyDescent="0.2">
      <c r="A3" s="28" t="s">
        <v>149</v>
      </c>
      <c r="B3" s="2" t="s">
        <v>2</v>
      </c>
      <c r="C3" s="2">
        <v>30</v>
      </c>
      <c r="D3" s="2">
        <v>23</v>
      </c>
      <c r="E3" s="2"/>
      <c r="F3" s="2">
        <v>8</v>
      </c>
      <c r="G3" s="2">
        <v>16</v>
      </c>
      <c r="H3" s="2">
        <f t="shared" ref="H3:H34" si="0">SUM(C3:G3)</f>
        <v>77</v>
      </c>
      <c r="I3" s="2">
        <f>RANK(H3,$H$3:$H$81,0)</f>
        <v>1</v>
      </c>
    </row>
    <row r="4" spans="1:9" s="25" customFormat="1" ht="36" customHeight="1" x14ac:dyDescent="0.2">
      <c r="A4" s="29" t="s">
        <v>175</v>
      </c>
      <c r="B4" s="11" t="s">
        <v>2</v>
      </c>
      <c r="C4" s="12">
        <v>19</v>
      </c>
      <c r="D4" s="12"/>
      <c r="E4" s="2">
        <v>23</v>
      </c>
      <c r="F4" s="2">
        <v>10</v>
      </c>
      <c r="G4" s="2">
        <v>23</v>
      </c>
      <c r="H4" s="2">
        <f t="shared" si="0"/>
        <v>75</v>
      </c>
      <c r="I4" s="2">
        <f>RANK(H4,$H$3:$H$59,0)</f>
        <v>2</v>
      </c>
    </row>
    <row r="5" spans="1:9" s="25" customFormat="1" ht="33.75" customHeight="1" x14ac:dyDescent="0.2">
      <c r="A5" s="28" t="s">
        <v>126</v>
      </c>
      <c r="B5" s="2" t="s">
        <v>2</v>
      </c>
      <c r="C5" s="2"/>
      <c r="D5" s="2">
        <v>19</v>
      </c>
      <c r="E5" s="2">
        <v>19</v>
      </c>
      <c r="F5" s="2">
        <v>7.5</v>
      </c>
      <c r="G5" s="2">
        <v>17</v>
      </c>
      <c r="H5" s="2">
        <f t="shared" si="0"/>
        <v>62.5</v>
      </c>
      <c r="I5" s="2">
        <f>RANK(H5,$H$3:$H$67,0)</f>
        <v>3</v>
      </c>
    </row>
    <row r="6" spans="1:9" s="25" customFormat="1" ht="30" customHeight="1" x14ac:dyDescent="0.2">
      <c r="A6" s="10" t="s">
        <v>32</v>
      </c>
      <c r="B6" s="11" t="s">
        <v>2</v>
      </c>
      <c r="C6" s="9"/>
      <c r="D6" s="9"/>
      <c r="E6" s="2">
        <v>30</v>
      </c>
      <c r="F6" s="2">
        <v>14</v>
      </c>
      <c r="G6" s="2"/>
      <c r="H6" s="2">
        <f t="shared" si="0"/>
        <v>44</v>
      </c>
      <c r="I6" s="2">
        <f>RANK(H6,$H$3:$H$59,0)</f>
        <v>4</v>
      </c>
    </row>
    <row r="7" spans="1:9" s="25" customFormat="1" ht="33" customHeight="1" x14ac:dyDescent="0.2">
      <c r="A7" s="28" t="s">
        <v>129</v>
      </c>
      <c r="B7" s="2" t="s">
        <v>2</v>
      </c>
      <c r="C7" s="2"/>
      <c r="D7" s="2">
        <v>14</v>
      </c>
      <c r="E7" s="2">
        <v>15</v>
      </c>
      <c r="F7" s="2"/>
      <c r="G7" s="2">
        <v>15</v>
      </c>
      <c r="H7" s="2">
        <f t="shared" si="0"/>
        <v>44</v>
      </c>
      <c r="I7" s="2">
        <f>RANK(H7,$H$3:$H$80,0)</f>
        <v>4</v>
      </c>
    </row>
    <row r="8" spans="1:9" s="25" customFormat="1" ht="36.75" customHeight="1" x14ac:dyDescent="0.2">
      <c r="A8" s="4" t="s">
        <v>18</v>
      </c>
      <c r="B8" s="2" t="s">
        <v>2</v>
      </c>
      <c r="C8" s="2"/>
      <c r="D8" s="2">
        <v>15</v>
      </c>
      <c r="E8" s="2">
        <v>13</v>
      </c>
      <c r="F8" s="2"/>
      <c r="G8" s="2">
        <v>14</v>
      </c>
      <c r="H8" s="2">
        <f t="shared" si="0"/>
        <v>42</v>
      </c>
      <c r="I8" s="2">
        <f>RANK(H8,$H$3:$H$59,0)</f>
        <v>6</v>
      </c>
    </row>
    <row r="9" spans="1:9" s="25" customFormat="1" ht="30" customHeight="1" x14ac:dyDescent="0.2">
      <c r="A9" s="4" t="s">
        <v>127</v>
      </c>
      <c r="B9" s="2" t="s">
        <v>2</v>
      </c>
      <c r="C9" s="2"/>
      <c r="D9" s="2">
        <v>17</v>
      </c>
      <c r="E9" s="2">
        <v>17</v>
      </c>
      <c r="F9" s="2">
        <v>6.5</v>
      </c>
      <c r="G9" s="2"/>
      <c r="H9" s="2">
        <f t="shared" si="0"/>
        <v>40.5</v>
      </c>
      <c r="I9" s="2">
        <f>RANK(H9,$H$3:$H$59,0)</f>
        <v>7</v>
      </c>
    </row>
    <row r="10" spans="1:9" s="25" customFormat="1" ht="30" customHeight="1" x14ac:dyDescent="0.2">
      <c r="A10" s="10" t="s">
        <v>128</v>
      </c>
      <c r="B10" s="11" t="s">
        <v>2</v>
      </c>
      <c r="C10" s="9"/>
      <c r="D10" s="9">
        <v>16</v>
      </c>
      <c r="E10" s="2">
        <v>16</v>
      </c>
      <c r="F10" s="2">
        <v>5</v>
      </c>
      <c r="G10" s="2"/>
      <c r="H10" s="2">
        <f t="shared" si="0"/>
        <v>37</v>
      </c>
      <c r="I10" s="2">
        <f>RANK(H10,$H$3:$H$59,0)</f>
        <v>8</v>
      </c>
    </row>
    <row r="11" spans="1:9" s="25" customFormat="1" ht="24.75" customHeight="1" x14ac:dyDescent="0.2">
      <c r="A11" s="28" t="s">
        <v>148</v>
      </c>
      <c r="B11" s="2" t="s">
        <v>2</v>
      </c>
      <c r="C11" s="2"/>
      <c r="D11" s="2">
        <v>30</v>
      </c>
      <c r="E11" s="2"/>
      <c r="F11" s="2"/>
      <c r="G11" s="2"/>
      <c r="H11" s="2">
        <f t="shared" si="0"/>
        <v>30</v>
      </c>
      <c r="I11" s="2">
        <f>RANK(H11,$H$3:$H$59,0)</f>
        <v>9</v>
      </c>
    </row>
    <row r="12" spans="1:9" s="25" customFormat="1" ht="36.75" customHeight="1" x14ac:dyDescent="0.2">
      <c r="A12" s="7" t="s">
        <v>173</v>
      </c>
      <c r="B12" s="8" t="s">
        <v>2</v>
      </c>
      <c r="C12" s="9"/>
      <c r="D12" s="9"/>
      <c r="E12" s="2"/>
      <c r="F12" s="2">
        <v>30</v>
      </c>
      <c r="G12" s="2"/>
      <c r="H12" s="2">
        <f t="shared" si="0"/>
        <v>30</v>
      </c>
      <c r="I12" s="2">
        <f>RANK(H12,$H$3:$H$59,0)</f>
        <v>9</v>
      </c>
    </row>
    <row r="13" spans="1:9" s="25" customFormat="1" ht="30" customHeight="1" x14ac:dyDescent="0.2">
      <c r="A13" s="28" t="s">
        <v>189</v>
      </c>
      <c r="B13" s="2" t="s">
        <v>2</v>
      </c>
      <c r="C13" s="2"/>
      <c r="D13" s="2"/>
      <c r="E13" s="2"/>
      <c r="F13" s="2"/>
      <c r="G13" s="2">
        <v>30</v>
      </c>
      <c r="H13" s="2">
        <f t="shared" si="0"/>
        <v>30</v>
      </c>
      <c r="I13" s="2">
        <f>RANK(H13,$H$3:$H$86,0)</f>
        <v>9</v>
      </c>
    </row>
    <row r="14" spans="1:9" s="25" customFormat="1" ht="30" customHeight="1" x14ac:dyDescent="0.2">
      <c r="A14" s="28" t="s">
        <v>174</v>
      </c>
      <c r="B14" s="2" t="s">
        <v>2</v>
      </c>
      <c r="C14" s="2"/>
      <c r="D14" s="2"/>
      <c r="E14" s="2"/>
      <c r="F14" s="2">
        <v>23</v>
      </c>
      <c r="G14" s="2"/>
      <c r="H14" s="2">
        <f t="shared" si="0"/>
        <v>23</v>
      </c>
      <c r="I14" s="2">
        <f>RANK(H14,$H$3:$H$82,0)</f>
        <v>12</v>
      </c>
    </row>
    <row r="15" spans="1:9" s="25" customFormat="1" ht="33" customHeight="1" x14ac:dyDescent="0.2">
      <c r="A15" s="4" t="s">
        <v>196</v>
      </c>
      <c r="B15" s="2" t="s">
        <v>2</v>
      </c>
      <c r="C15" s="2">
        <v>23</v>
      </c>
      <c r="D15" s="2"/>
      <c r="E15" s="2"/>
      <c r="F15" s="2"/>
      <c r="G15" s="2"/>
      <c r="H15" s="2">
        <f t="shared" si="0"/>
        <v>23</v>
      </c>
      <c r="I15" s="2">
        <f>RANK(H15,$H$3:$H$59,0)</f>
        <v>12</v>
      </c>
    </row>
    <row r="16" spans="1:9" s="25" customFormat="1" ht="30" customHeight="1" x14ac:dyDescent="0.2">
      <c r="A16" s="28" t="s">
        <v>176</v>
      </c>
      <c r="B16" s="2" t="s">
        <v>2</v>
      </c>
      <c r="C16" s="2"/>
      <c r="D16" s="2"/>
      <c r="E16" s="2"/>
      <c r="F16" s="2">
        <v>19</v>
      </c>
      <c r="G16" s="2"/>
      <c r="H16" s="2">
        <f t="shared" si="0"/>
        <v>19</v>
      </c>
      <c r="I16" s="2">
        <f>RANK(H16,$H$3:$H$69,0)</f>
        <v>14</v>
      </c>
    </row>
    <row r="17" spans="1:9" s="25" customFormat="1" ht="30" customHeight="1" x14ac:dyDescent="0.2">
      <c r="A17" s="4" t="s">
        <v>190</v>
      </c>
      <c r="B17" s="2" t="s">
        <v>2</v>
      </c>
      <c r="C17" s="2"/>
      <c r="D17" s="2"/>
      <c r="E17" s="2"/>
      <c r="F17" s="2"/>
      <c r="G17" s="2">
        <v>19</v>
      </c>
      <c r="H17" s="2">
        <f t="shared" si="0"/>
        <v>19</v>
      </c>
      <c r="I17" s="2">
        <f>RANK(H17,$H$3:$H$59,0)</f>
        <v>14</v>
      </c>
    </row>
    <row r="18" spans="1:9" s="25" customFormat="1" ht="30" customHeight="1" x14ac:dyDescent="0.2">
      <c r="A18" s="10" t="s">
        <v>177</v>
      </c>
      <c r="B18" s="11" t="s">
        <v>2</v>
      </c>
      <c r="C18" s="12"/>
      <c r="D18" s="12"/>
      <c r="E18" s="2"/>
      <c r="F18" s="2">
        <v>17</v>
      </c>
      <c r="G18" s="2"/>
      <c r="H18" s="2">
        <f t="shared" si="0"/>
        <v>17</v>
      </c>
      <c r="I18" s="2">
        <f>RANK(H18,$H$3:$H$59,0)</f>
        <v>16</v>
      </c>
    </row>
    <row r="19" spans="1:9" s="25" customFormat="1" ht="30" customHeight="1" x14ac:dyDescent="0.2">
      <c r="A19" s="33" t="s">
        <v>197</v>
      </c>
      <c r="B19" s="8" t="s">
        <v>2</v>
      </c>
      <c r="C19" s="9">
        <v>17</v>
      </c>
      <c r="D19" s="9"/>
      <c r="E19" s="2"/>
      <c r="F19" s="2"/>
      <c r="G19" s="2"/>
      <c r="H19" s="2">
        <f t="shared" si="0"/>
        <v>17</v>
      </c>
      <c r="I19" s="2">
        <f>RANK(H19,$H$3:$H$59,0)</f>
        <v>16</v>
      </c>
    </row>
    <row r="20" spans="1:9" s="25" customFormat="1" ht="30" customHeight="1" x14ac:dyDescent="0.2">
      <c r="A20" s="28" t="s">
        <v>178</v>
      </c>
      <c r="B20" s="2" t="s">
        <v>2</v>
      </c>
      <c r="C20" s="2"/>
      <c r="D20" s="2"/>
      <c r="E20" s="2"/>
      <c r="F20" s="2">
        <v>16</v>
      </c>
      <c r="G20" s="2"/>
      <c r="H20" s="2">
        <f t="shared" si="0"/>
        <v>16</v>
      </c>
      <c r="I20" s="2">
        <f>RANK(H20,$H$3:$H$59,0)</f>
        <v>18</v>
      </c>
    </row>
    <row r="21" spans="1:9" s="25" customFormat="1" ht="30" customHeight="1" x14ac:dyDescent="0.2">
      <c r="A21" s="28" t="s">
        <v>198</v>
      </c>
      <c r="B21" s="2" t="s">
        <v>2</v>
      </c>
      <c r="C21" s="2">
        <v>16</v>
      </c>
      <c r="D21" s="2"/>
      <c r="E21" s="2"/>
      <c r="F21" s="2"/>
      <c r="G21" s="2"/>
      <c r="H21" s="2">
        <f t="shared" si="0"/>
        <v>16</v>
      </c>
      <c r="I21" s="2">
        <f>RANK(H21,$H$3:$H$87,0)</f>
        <v>18</v>
      </c>
    </row>
    <row r="22" spans="1:9" s="25" customFormat="1" ht="30" customHeight="1" x14ac:dyDescent="0.2">
      <c r="A22" s="7" t="s">
        <v>179</v>
      </c>
      <c r="B22" s="8" t="s">
        <v>2</v>
      </c>
      <c r="C22" s="12"/>
      <c r="D22" s="12"/>
      <c r="E22" s="2"/>
      <c r="F22" s="2">
        <v>15</v>
      </c>
      <c r="G22" s="2"/>
      <c r="H22" s="2">
        <f t="shared" si="0"/>
        <v>15</v>
      </c>
      <c r="I22" s="2">
        <f>RANK(H22,$H$3:$H$59,0)</f>
        <v>20</v>
      </c>
    </row>
    <row r="23" spans="1:9" s="25" customFormat="1" ht="30" customHeight="1" x14ac:dyDescent="0.2">
      <c r="A23" s="4" t="s">
        <v>34</v>
      </c>
      <c r="B23" s="2" t="s">
        <v>2</v>
      </c>
      <c r="C23" s="2"/>
      <c r="D23" s="2"/>
      <c r="E23" s="2">
        <v>14</v>
      </c>
      <c r="F23" s="2"/>
      <c r="G23" s="2"/>
      <c r="H23" s="2">
        <f t="shared" si="0"/>
        <v>14</v>
      </c>
      <c r="I23" s="2">
        <f>RANK(H23,$H$3:$H$59,0)</f>
        <v>21</v>
      </c>
    </row>
    <row r="24" spans="1:9" s="25" customFormat="1" ht="30" customHeight="1" x14ac:dyDescent="0.2">
      <c r="A24" s="7" t="s">
        <v>56</v>
      </c>
      <c r="B24" s="8" t="s">
        <v>2</v>
      </c>
      <c r="C24" s="12"/>
      <c r="D24" s="12">
        <v>13</v>
      </c>
      <c r="E24" s="2"/>
      <c r="F24" s="2"/>
      <c r="G24" s="2"/>
      <c r="H24" s="2">
        <f t="shared" si="0"/>
        <v>13</v>
      </c>
      <c r="I24" s="2">
        <f>RANK(H24,$H$3:$H$61,0)</f>
        <v>22</v>
      </c>
    </row>
    <row r="25" spans="1:9" s="25" customFormat="1" ht="30" customHeight="1" x14ac:dyDescent="0.2">
      <c r="A25" s="10" t="s">
        <v>180</v>
      </c>
      <c r="B25" s="11" t="s">
        <v>2</v>
      </c>
      <c r="C25" s="12"/>
      <c r="D25" s="12"/>
      <c r="E25" s="2"/>
      <c r="F25" s="2">
        <v>13</v>
      </c>
      <c r="G25" s="2"/>
      <c r="H25" s="2">
        <f t="shared" si="0"/>
        <v>13</v>
      </c>
      <c r="I25" s="2">
        <f>RANK(H25,$H$3:$H$59,0)</f>
        <v>22</v>
      </c>
    </row>
    <row r="26" spans="1:9" s="25" customFormat="1" ht="30" customHeight="1" x14ac:dyDescent="0.2">
      <c r="A26" s="4" t="s">
        <v>57</v>
      </c>
      <c r="B26" s="2" t="s">
        <v>2</v>
      </c>
      <c r="C26" s="2"/>
      <c r="D26" s="2">
        <v>12</v>
      </c>
      <c r="E26" s="2"/>
      <c r="F26" s="2"/>
      <c r="G26" s="2"/>
      <c r="H26" s="2">
        <f t="shared" si="0"/>
        <v>12</v>
      </c>
      <c r="I26" s="2">
        <f>RANK(H26,$H$3:$H$59,0)</f>
        <v>24</v>
      </c>
    </row>
    <row r="27" spans="1:9" s="25" customFormat="1" ht="30" customHeight="1" x14ac:dyDescent="0.2">
      <c r="A27" s="4" t="s">
        <v>181</v>
      </c>
      <c r="B27" s="2" t="s">
        <v>2</v>
      </c>
      <c r="C27" s="2"/>
      <c r="D27" s="2"/>
      <c r="E27" s="2"/>
      <c r="F27" s="2">
        <v>12</v>
      </c>
      <c r="G27" s="2"/>
      <c r="H27" s="2">
        <f t="shared" si="0"/>
        <v>12</v>
      </c>
      <c r="I27" s="2">
        <f>RANK(H27,$H$3:$H$59,0)</f>
        <v>24</v>
      </c>
    </row>
    <row r="28" spans="1:9" s="25" customFormat="1" ht="30" customHeight="1" x14ac:dyDescent="0.2">
      <c r="A28" s="31" t="s">
        <v>36</v>
      </c>
      <c r="B28" s="2" t="s">
        <v>2</v>
      </c>
      <c r="C28" s="2"/>
      <c r="D28" s="2"/>
      <c r="E28" s="2"/>
      <c r="F28" s="2">
        <v>11</v>
      </c>
      <c r="G28" s="2"/>
      <c r="H28" s="2">
        <f t="shared" si="0"/>
        <v>11</v>
      </c>
      <c r="I28" s="2">
        <f>RANK(H28,$H$3:$H$83,0)</f>
        <v>26</v>
      </c>
    </row>
    <row r="29" spans="1:9" s="25" customFormat="1" ht="30" customHeight="1" x14ac:dyDescent="0.2">
      <c r="A29" s="4" t="s">
        <v>54</v>
      </c>
      <c r="B29" s="2" t="s">
        <v>2</v>
      </c>
      <c r="C29" s="2"/>
      <c r="D29" s="2">
        <v>11</v>
      </c>
      <c r="E29" s="2"/>
      <c r="F29" s="2"/>
      <c r="G29" s="2"/>
      <c r="H29" s="2">
        <f t="shared" si="0"/>
        <v>11</v>
      </c>
      <c r="I29" s="2">
        <f>RANK(H29,$H$3:$H$59,0)</f>
        <v>26</v>
      </c>
    </row>
    <row r="30" spans="1:9" s="25" customFormat="1" ht="30" customHeight="1" x14ac:dyDescent="0.2">
      <c r="A30" s="31" t="s">
        <v>150</v>
      </c>
      <c r="B30" s="2" t="s">
        <v>2</v>
      </c>
      <c r="C30" s="2"/>
      <c r="D30" s="2">
        <v>10</v>
      </c>
      <c r="E30" s="2"/>
      <c r="F30" s="2"/>
      <c r="G30" s="2"/>
      <c r="H30" s="2">
        <f t="shared" si="0"/>
        <v>10</v>
      </c>
      <c r="I30" s="2">
        <f>RANK(H30,$H$3:$H$81,0)</f>
        <v>28</v>
      </c>
    </row>
    <row r="31" spans="1:9" s="25" customFormat="1" ht="30" customHeight="1" x14ac:dyDescent="0.2">
      <c r="A31" s="10" t="s">
        <v>85</v>
      </c>
      <c r="B31" s="11" t="s">
        <v>2</v>
      </c>
      <c r="C31" s="12"/>
      <c r="D31" s="12"/>
      <c r="E31" s="2"/>
      <c r="F31" s="2">
        <v>9.5</v>
      </c>
      <c r="G31" s="2"/>
      <c r="H31" s="2">
        <f t="shared" si="0"/>
        <v>9.5</v>
      </c>
      <c r="I31" s="2">
        <f>RANK(H31,$H$3:$H$59,0)</f>
        <v>29</v>
      </c>
    </row>
    <row r="32" spans="1:9" s="25" customFormat="1" ht="30" customHeight="1" x14ac:dyDescent="0.2">
      <c r="A32" s="10" t="s">
        <v>182</v>
      </c>
      <c r="B32" s="11" t="s">
        <v>2</v>
      </c>
      <c r="C32" s="9"/>
      <c r="D32" s="9"/>
      <c r="E32" s="2"/>
      <c r="F32" s="2">
        <v>9</v>
      </c>
      <c r="G32" s="2"/>
      <c r="H32" s="2">
        <f t="shared" si="0"/>
        <v>9</v>
      </c>
      <c r="I32" s="2">
        <f>RANK(H32,$H$3:$H$59,0)</f>
        <v>30</v>
      </c>
    </row>
    <row r="33" spans="1:9" s="25" customFormat="1" ht="30" customHeight="1" x14ac:dyDescent="0.2">
      <c r="A33" s="4" t="s">
        <v>183</v>
      </c>
      <c r="B33" s="2" t="s">
        <v>2</v>
      </c>
      <c r="C33" s="2"/>
      <c r="D33" s="2"/>
      <c r="E33" s="2"/>
      <c r="F33" s="2">
        <v>8.5</v>
      </c>
      <c r="G33" s="2"/>
      <c r="H33" s="2">
        <f t="shared" si="0"/>
        <v>8.5</v>
      </c>
      <c r="I33" s="2">
        <f>RANK(H33,$H$3:$H$59,0)</f>
        <v>31</v>
      </c>
    </row>
    <row r="34" spans="1:9" s="25" customFormat="1" ht="30" customHeight="1" x14ac:dyDescent="0.2">
      <c r="A34" s="7" t="s">
        <v>184</v>
      </c>
      <c r="B34" s="8" t="s">
        <v>2</v>
      </c>
      <c r="C34" s="9"/>
      <c r="D34" s="9"/>
      <c r="E34" s="2"/>
      <c r="F34" s="2">
        <v>7</v>
      </c>
      <c r="G34" s="2"/>
      <c r="H34" s="2">
        <f t="shared" si="0"/>
        <v>7</v>
      </c>
      <c r="I34" s="2">
        <f>RANK(H34,$H$3:$H$59,0)</f>
        <v>32</v>
      </c>
    </row>
    <row r="35" spans="1:9" s="25" customFormat="1" ht="30" customHeight="1" x14ac:dyDescent="0.2">
      <c r="A35" s="28" t="s">
        <v>185</v>
      </c>
      <c r="B35" s="2" t="s">
        <v>2</v>
      </c>
      <c r="C35" s="2"/>
      <c r="D35" s="2"/>
      <c r="E35" s="2"/>
      <c r="F35" s="2">
        <v>6</v>
      </c>
      <c r="G35" s="2"/>
      <c r="H35" s="2">
        <f t="shared" ref="H35:H66" si="1">SUM(C35:G35)</f>
        <v>6</v>
      </c>
      <c r="I35" s="2">
        <f>RANK(H35,$H$3:$H$84,0)</f>
        <v>33</v>
      </c>
    </row>
    <row r="36" spans="1:9" s="25" customFormat="1" ht="30" customHeight="1" x14ac:dyDescent="0.2">
      <c r="A36" s="28" t="s">
        <v>34</v>
      </c>
      <c r="B36" s="2" t="s">
        <v>2</v>
      </c>
      <c r="C36" s="2"/>
      <c r="D36" s="2"/>
      <c r="E36" s="2"/>
      <c r="F36" s="2">
        <v>5.5</v>
      </c>
      <c r="G36" s="2"/>
      <c r="H36" s="2">
        <f t="shared" si="1"/>
        <v>5.5</v>
      </c>
      <c r="I36" s="2">
        <f>RANK(H36,$H$3:$H$68,0)</f>
        <v>34</v>
      </c>
    </row>
    <row r="37" spans="1:9" s="25" customFormat="1" ht="30" customHeight="1" x14ac:dyDescent="0.2">
      <c r="A37" s="28" t="s">
        <v>186</v>
      </c>
      <c r="B37" s="2" t="s">
        <v>2</v>
      </c>
      <c r="C37" s="2"/>
      <c r="D37" s="2"/>
      <c r="E37" s="2"/>
      <c r="F37" s="2">
        <v>4.5</v>
      </c>
      <c r="G37" s="2"/>
      <c r="H37" s="2">
        <f t="shared" si="1"/>
        <v>4.5</v>
      </c>
      <c r="I37" s="2">
        <f>RANK(H37,$H$3:$H$85,0)</f>
        <v>35</v>
      </c>
    </row>
    <row r="38" spans="1:9" s="25" customFormat="1" ht="30" customHeight="1" x14ac:dyDescent="0.2">
      <c r="A38" s="4" t="s">
        <v>187</v>
      </c>
      <c r="B38" s="2" t="s">
        <v>2</v>
      </c>
      <c r="C38" s="2"/>
      <c r="D38" s="2"/>
      <c r="E38" s="2"/>
      <c r="F38" s="2">
        <v>4</v>
      </c>
      <c r="G38" s="2"/>
      <c r="H38" s="2">
        <f t="shared" si="1"/>
        <v>4</v>
      </c>
      <c r="I38" s="2">
        <f>RANK(H38,$H$3:$H$59,0)</f>
        <v>36</v>
      </c>
    </row>
    <row r="39" spans="1:9" s="25" customFormat="1" ht="30" customHeight="1" x14ac:dyDescent="0.2">
      <c r="A39" s="10" t="s">
        <v>33</v>
      </c>
      <c r="B39" s="11" t="s">
        <v>2</v>
      </c>
      <c r="C39" s="9"/>
      <c r="D39" s="9"/>
      <c r="E39" s="2"/>
      <c r="F39" s="2"/>
      <c r="G39" s="2"/>
      <c r="H39" s="2">
        <f t="shared" si="1"/>
        <v>0</v>
      </c>
      <c r="I39" s="2">
        <f>RANK(H39,$H$3:$H$59,0)</f>
        <v>37</v>
      </c>
    </row>
    <row r="40" spans="1:9" ht="30" customHeight="1" x14ac:dyDescent="0.2">
      <c r="A40" s="28" t="s">
        <v>79</v>
      </c>
      <c r="B40" s="2" t="s">
        <v>2</v>
      </c>
      <c r="C40" s="2"/>
      <c r="D40" s="2"/>
      <c r="E40" s="2"/>
      <c r="F40" s="2"/>
      <c r="G40" s="2"/>
      <c r="H40" s="2">
        <f t="shared" si="1"/>
        <v>0</v>
      </c>
      <c r="I40" s="2">
        <f>RANK(H40,$H$3:$H$70,0)</f>
        <v>37</v>
      </c>
    </row>
    <row r="41" spans="1:9" ht="30" customHeight="1" x14ac:dyDescent="0.2">
      <c r="A41" s="28" t="s">
        <v>89</v>
      </c>
      <c r="B41" s="2" t="s">
        <v>2</v>
      </c>
      <c r="C41" s="2"/>
      <c r="D41" s="2"/>
      <c r="E41" s="2"/>
      <c r="F41" s="2"/>
      <c r="G41" s="2"/>
      <c r="H41" s="2">
        <f t="shared" si="1"/>
        <v>0</v>
      </c>
      <c r="I41" s="2">
        <f>RANK(H41,$H$3:$H$78,0)</f>
        <v>37</v>
      </c>
    </row>
    <row r="42" spans="1:9" ht="30" customHeight="1" x14ac:dyDescent="0.2">
      <c r="A42" s="28" t="s">
        <v>92</v>
      </c>
      <c r="B42" s="2" t="s">
        <v>2</v>
      </c>
      <c r="C42" s="2"/>
      <c r="D42" s="2"/>
      <c r="E42" s="2"/>
      <c r="F42" s="2"/>
      <c r="G42" s="2"/>
      <c r="H42" s="2">
        <f t="shared" si="1"/>
        <v>0</v>
      </c>
      <c r="I42" s="2">
        <f>RANK(H42,$H$3:$H$88,0)</f>
        <v>37</v>
      </c>
    </row>
    <row r="43" spans="1:9" ht="30" customHeight="1" x14ac:dyDescent="0.2">
      <c r="A43" s="7" t="s">
        <v>20</v>
      </c>
      <c r="B43" s="8" t="s">
        <v>2</v>
      </c>
      <c r="C43" s="9"/>
      <c r="D43" s="9"/>
      <c r="E43" s="2"/>
      <c r="F43" s="2"/>
      <c r="G43" s="2"/>
      <c r="H43" s="2">
        <f t="shared" si="1"/>
        <v>0</v>
      </c>
      <c r="I43" s="2">
        <f>RANK(H43,$H$3:$H$59,0)</f>
        <v>37</v>
      </c>
    </row>
    <row r="44" spans="1:9" ht="30" customHeight="1" x14ac:dyDescent="0.2">
      <c r="A44" s="10" t="s">
        <v>22</v>
      </c>
      <c r="B44" s="11" t="s">
        <v>2</v>
      </c>
      <c r="C44" s="12"/>
      <c r="D44" s="12"/>
      <c r="E44" s="2"/>
      <c r="F44" s="2"/>
      <c r="G44" s="2"/>
      <c r="H44" s="2">
        <f t="shared" si="1"/>
        <v>0</v>
      </c>
      <c r="I44" s="2">
        <f>RANK(H44,$H$3:$H$59,0)</f>
        <v>37</v>
      </c>
    </row>
    <row r="45" spans="1:9" ht="30" customHeight="1" x14ac:dyDescent="0.2">
      <c r="A45" s="28" t="s">
        <v>10</v>
      </c>
      <c r="B45" s="2" t="s">
        <v>2</v>
      </c>
      <c r="C45" s="2"/>
      <c r="D45" s="2"/>
      <c r="E45" s="2"/>
      <c r="F45" s="2"/>
      <c r="G45" s="2"/>
      <c r="H45" s="2">
        <f t="shared" si="1"/>
        <v>0</v>
      </c>
      <c r="I45" s="2">
        <f>RANK(H45,$H$3:$H$89,0)</f>
        <v>37</v>
      </c>
    </row>
    <row r="46" spans="1:9" ht="30" customHeight="1" x14ac:dyDescent="0.2">
      <c r="A46" s="28" t="s">
        <v>93</v>
      </c>
      <c r="B46" s="2" t="s">
        <v>2</v>
      </c>
      <c r="C46" s="2"/>
      <c r="D46" s="2"/>
      <c r="E46" s="2"/>
      <c r="F46" s="2"/>
      <c r="G46" s="2"/>
      <c r="H46" s="2">
        <f t="shared" si="1"/>
        <v>0</v>
      </c>
      <c r="I46" s="2">
        <f>RANK(H46,$H$3:$H$90,0)</f>
        <v>37</v>
      </c>
    </row>
    <row r="47" spans="1:9" ht="30" customHeight="1" x14ac:dyDescent="0.2">
      <c r="A47" s="10" t="s">
        <v>62</v>
      </c>
      <c r="B47" s="11" t="s">
        <v>2</v>
      </c>
      <c r="C47" s="9"/>
      <c r="D47" s="9"/>
      <c r="E47" s="2"/>
      <c r="F47" s="2"/>
      <c r="G47" s="2"/>
      <c r="H47" s="2">
        <f t="shared" si="1"/>
        <v>0</v>
      </c>
      <c r="I47" s="2">
        <f>RANK(H47,$H$3:$H$59,0)</f>
        <v>37</v>
      </c>
    </row>
    <row r="48" spans="1:9" ht="30" customHeight="1" x14ac:dyDescent="0.2">
      <c r="A48" s="28" t="s">
        <v>86</v>
      </c>
      <c r="B48" s="2" t="s">
        <v>2</v>
      </c>
      <c r="C48" s="2"/>
      <c r="D48" s="2"/>
      <c r="E48" s="2"/>
      <c r="F48" s="2"/>
      <c r="G48" s="2"/>
      <c r="H48" s="2">
        <f t="shared" si="1"/>
        <v>0</v>
      </c>
      <c r="I48" s="2">
        <f>RANK(H48,$H$3:$H$77,0)</f>
        <v>37</v>
      </c>
    </row>
    <row r="49" spans="1:9" ht="30" customHeight="1" x14ac:dyDescent="0.2">
      <c r="A49" s="28" t="s">
        <v>94</v>
      </c>
      <c r="B49" s="2" t="s">
        <v>2</v>
      </c>
      <c r="C49" s="2"/>
      <c r="D49" s="2"/>
      <c r="E49" s="2"/>
      <c r="F49" s="2"/>
      <c r="G49" s="2"/>
      <c r="H49" s="2">
        <f t="shared" si="1"/>
        <v>0</v>
      </c>
      <c r="I49" s="2">
        <f>RANK(H49,$H$3:$H$91,0)</f>
        <v>37</v>
      </c>
    </row>
    <row r="50" spans="1:9" ht="30" customHeight="1" x14ac:dyDescent="0.2">
      <c r="A50" s="10" t="s">
        <v>18</v>
      </c>
      <c r="B50" s="11" t="s">
        <v>2</v>
      </c>
      <c r="C50" s="12"/>
      <c r="D50" s="12"/>
      <c r="E50" s="2"/>
      <c r="F50" s="2"/>
      <c r="G50" s="2"/>
      <c r="H50" s="2">
        <f t="shared" si="1"/>
        <v>0</v>
      </c>
      <c r="I50" s="2">
        <f>RANK(H50,$H$3:$H$59,0)</f>
        <v>37</v>
      </c>
    </row>
    <row r="51" spans="1:9" ht="30" customHeight="1" x14ac:dyDescent="0.2">
      <c r="A51" s="28" t="s">
        <v>80</v>
      </c>
      <c r="B51" s="2" t="s">
        <v>2</v>
      </c>
      <c r="C51" s="2"/>
      <c r="D51" s="2"/>
      <c r="E51" s="2"/>
      <c r="F51" s="2"/>
      <c r="G51" s="2"/>
      <c r="H51" s="2">
        <f t="shared" si="1"/>
        <v>0</v>
      </c>
      <c r="I51" s="2">
        <f>RANK(H51,$H$3:$H$71,0)</f>
        <v>37</v>
      </c>
    </row>
    <row r="52" spans="1:9" ht="30" customHeight="1" x14ac:dyDescent="0.2">
      <c r="A52" s="28" t="s">
        <v>95</v>
      </c>
      <c r="B52" s="2" t="s">
        <v>2</v>
      </c>
      <c r="C52" s="2"/>
      <c r="D52" s="2"/>
      <c r="E52" s="2"/>
      <c r="F52" s="2"/>
      <c r="G52" s="2"/>
      <c r="H52" s="2">
        <f t="shared" si="1"/>
        <v>0</v>
      </c>
      <c r="I52" s="2">
        <f>RANK(H52,$H$3:$H$91,0)</f>
        <v>37</v>
      </c>
    </row>
    <row r="53" spans="1:9" ht="30" customHeight="1" x14ac:dyDescent="0.2">
      <c r="A53" s="28" t="s">
        <v>96</v>
      </c>
      <c r="B53" s="2" t="s">
        <v>2</v>
      </c>
      <c r="C53" s="2"/>
      <c r="D53" s="2"/>
      <c r="E53" s="2"/>
      <c r="F53" s="2"/>
      <c r="G53" s="2"/>
      <c r="H53" s="2">
        <f t="shared" si="1"/>
        <v>0</v>
      </c>
      <c r="I53" s="2">
        <f>RANK(H53,$H$3:$H$92,0)</f>
        <v>37</v>
      </c>
    </row>
    <row r="54" spans="1:9" ht="30" customHeight="1" x14ac:dyDescent="0.2">
      <c r="A54" s="7" t="s">
        <v>25</v>
      </c>
      <c r="B54" s="8" t="s">
        <v>2</v>
      </c>
      <c r="C54" s="9"/>
      <c r="D54" s="9"/>
      <c r="E54" s="2"/>
      <c r="F54" s="2"/>
      <c r="G54" s="2"/>
      <c r="H54" s="2">
        <f t="shared" si="1"/>
        <v>0</v>
      </c>
      <c r="I54" s="2">
        <f>RANK(H54,$H$3:$H$59,0)</f>
        <v>37</v>
      </c>
    </row>
    <row r="55" spans="1:9" ht="30" customHeight="1" x14ac:dyDescent="0.2">
      <c r="A55" s="28" t="s">
        <v>81</v>
      </c>
      <c r="B55" s="2" t="s">
        <v>2</v>
      </c>
      <c r="C55" s="2"/>
      <c r="D55" s="2"/>
      <c r="E55" s="2"/>
      <c r="F55" s="2"/>
      <c r="G55" s="2"/>
      <c r="H55" s="2">
        <f t="shared" si="1"/>
        <v>0</v>
      </c>
      <c r="I55" s="2">
        <f>RANK(H55,$H$3:$H$72,0)</f>
        <v>37</v>
      </c>
    </row>
    <row r="56" spans="1:9" ht="30" customHeight="1" x14ac:dyDescent="0.2">
      <c r="A56" s="28" t="s">
        <v>97</v>
      </c>
      <c r="B56" s="2" t="s">
        <v>2</v>
      </c>
      <c r="C56" s="2"/>
      <c r="D56" s="2"/>
      <c r="E56" s="2"/>
      <c r="F56" s="2"/>
      <c r="G56" s="2"/>
      <c r="H56" s="2">
        <f t="shared" si="1"/>
        <v>0</v>
      </c>
      <c r="I56" s="2">
        <f>RANK(H56,$H$3:$H$93,0)</f>
        <v>37</v>
      </c>
    </row>
    <row r="57" spans="1:9" ht="30" customHeight="1" x14ac:dyDescent="0.2">
      <c r="A57" s="28" t="s">
        <v>61</v>
      </c>
      <c r="B57" s="2" t="s">
        <v>2</v>
      </c>
      <c r="C57" s="2"/>
      <c r="D57" s="2"/>
      <c r="E57" s="2"/>
      <c r="F57" s="2"/>
      <c r="G57" s="2"/>
      <c r="H57" s="2">
        <f t="shared" si="1"/>
        <v>0</v>
      </c>
      <c r="I57" s="2">
        <f>RANK(H57,$H$3:$H$59,0)</f>
        <v>37</v>
      </c>
    </row>
    <row r="58" spans="1:9" ht="33.75" customHeight="1" x14ac:dyDescent="0.2">
      <c r="A58" s="28" t="s">
        <v>98</v>
      </c>
      <c r="B58" s="2" t="s">
        <v>2</v>
      </c>
      <c r="C58" s="2"/>
      <c r="D58" s="2"/>
      <c r="E58" s="2"/>
      <c r="F58" s="2"/>
      <c r="G58" s="2"/>
      <c r="H58" s="2">
        <f t="shared" si="1"/>
        <v>0</v>
      </c>
      <c r="I58" s="2">
        <f>RANK(H58,$H$3:$H$94,0)</f>
        <v>37</v>
      </c>
    </row>
    <row r="59" spans="1:9" ht="30" customHeight="1" x14ac:dyDescent="0.2">
      <c r="A59" s="10" t="s">
        <v>35</v>
      </c>
      <c r="B59" s="11" t="s">
        <v>2</v>
      </c>
      <c r="C59" s="9"/>
      <c r="D59" s="9"/>
      <c r="E59" s="2"/>
      <c r="F59" s="2"/>
      <c r="G59" s="2"/>
      <c r="H59" s="2">
        <f t="shared" si="1"/>
        <v>0</v>
      </c>
      <c r="I59" s="2">
        <f>RANK(H59,$H$3:$H$59,0)</f>
        <v>37</v>
      </c>
    </row>
    <row r="60" spans="1:9" ht="22.5" x14ac:dyDescent="0.2">
      <c r="A60" s="28" t="s">
        <v>99</v>
      </c>
      <c r="B60" s="2" t="s">
        <v>2</v>
      </c>
      <c r="C60" s="2"/>
      <c r="D60" s="2"/>
      <c r="E60" s="2"/>
      <c r="F60" s="2"/>
      <c r="G60" s="2"/>
      <c r="H60" s="2">
        <f t="shared" si="1"/>
        <v>0</v>
      </c>
      <c r="I60" s="2">
        <f>RANK(H60,$H$3:$H$95,0)</f>
        <v>37</v>
      </c>
    </row>
    <row r="61" spans="1:9" ht="22.5" x14ac:dyDescent="0.2">
      <c r="A61" s="10" t="s">
        <v>24</v>
      </c>
      <c r="B61" s="11" t="s">
        <v>2</v>
      </c>
      <c r="C61" s="9"/>
      <c r="D61" s="9"/>
      <c r="E61" s="2"/>
      <c r="F61" s="2"/>
      <c r="G61" s="2"/>
      <c r="H61" s="2">
        <f t="shared" si="1"/>
        <v>0</v>
      </c>
      <c r="I61" s="2">
        <f>RANK(H61,$H$3:$H$59,0)</f>
        <v>37</v>
      </c>
    </row>
    <row r="62" spans="1:9" ht="22.5" x14ac:dyDescent="0.2">
      <c r="A62" s="28" t="s">
        <v>82</v>
      </c>
      <c r="B62" s="2" t="s">
        <v>2</v>
      </c>
      <c r="C62" s="2"/>
      <c r="D62" s="2"/>
      <c r="E62" s="2"/>
      <c r="F62" s="2"/>
      <c r="G62" s="2"/>
      <c r="H62" s="2">
        <f t="shared" si="1"/>
        <v>0</v>
      </c>
      <c r="I62" s="2">
        <f>RANK(H62,$H$3:$H$73,0)</f>
        <v>37</v>
      </c>
    </row>
    <row r="63" spans="1:9" ht="22.5" x14ac:dyDescent="0.2">
      <c r="A63" s="28" t="s">
        <v>100</v>
      </c>
      <c r="B63" s="2"/>
      <c r="C63" s="2"/>
      <c r="D63" s="2"/>
      <c r="E63" s="2"/>
      <c r="F63" s="2"/>
      <c r="G63" s="2"/>
      <c r="H63" s="2">
        <f t="shared" si="1"/>
        <v>0</v>
      </c>
      <c r="I63" s="2">
        <f>RANK(H63,$H$3:$H$96,0)</f>
        <v>37</v>
      </c>
    </row>
    <row r="64" spans="1:9" ht="22.5" x14ac:dyDescent="0.2">
      <c r="A64" s="10" t="s">
        <v>90</v>
      </c>
      <c r="B64" s="11" t="s">
        <v>2</v>
      </c>
      <c r="C64" s="12"/>
      <c r="D64" s="12"/>
      <c r="E64" s="2"/>
      <c r="F64" s="2"/>
      <c r="G64" s="2"/>
      <c r="H64" s="2">
        <f t="shared" si="1"/>
        <v>0</v>
      </c>
      <c r="I64" s="2">
        <f>RANK(H64,$H$3:$H$63,0)</f>
        <v>37</v>
      </c>
    </row>
    <row r="65" spans="1:9" ht="22.5" x14ac:dyDescent="0.2">
      <c r="A65" s="28" t="s">
        <v>83</v>
      </c>
      <c r="B65" s="2" t="s">
        <v>2</v>
      </c>
      <c r="C65" s="2"/>
      <c r="D65" s="2"/>
      <c r="E65" s="2"/>
      <c r="F65" s="2"/>
      <c r="G65" s="2"/>
      <c r="H65" s="2">
        <f t="shared" si="1"/>
        <v>0</v>
      </c>
      <c r="I65" s="2">
        <f>RANK(H65,$H$3:$H$74,0)</f>
        <v>37</v>
      </c>
    </row>
    <row r="66" spans="1:9" ht="22.5" x14ac:dyDescent="0.2">
      <c r="A66" s="28" t="s">
        <v>84</v>
      </c>
      <c r="B66" s="2" t="s">
        <v>2</v>
      </c>
      <c r="C66" s="2"/>
      <c r="D66" s="2"/>
      <c r="E66" s="2"/>
      <c r="F66" s="2"/>
      <c r="G66" s="2"/>
      <c r="H66" s="2">
        <f t="shared" si="1"/>
        <v>0</v>
      </c>
      <c r="I66" s="2">
        <f>RANK(H66,$H$3:$H$75,0)</f>
        <v>37</v>
      </c>
    </row>
    <row r="67" spans="1:9" ht="22.5" x14ac:dyDescent="0.2">
      <c r="A67" s="28" t="s">
        <v>91</v>
      </c>
      <c r="B67" s="2" t="s">
        <v>2</v>
      </c>
      <c r="C67" s="2"/>
      <c r="D67" s="2"/>
      <c r="E67" s="2"/>
      <c r="F67" s="2"/>
      <c r="G67" s="2"/>
      <c r="H67" s="2">
        <f t="shared" ref="H67:H98" si="2">SUM(C67:G67)</f>
        <v>0</v>
      </c>
      <c r="I67" s="2">
        <f>RANK(H67,$H$3:$H$79,0)</f>
        <v>37</v>
      </c>
    </row>
    <row r="68" spans="1:9" ht="22.5" x14ac:dyDescent="0.2">
      <c r="A68" s="4" t="s">
        <v>55</v>
      </c>
      <c r="B68" s="2" t="s">
        <v>2</v>
      </c>
      <c r="C68" s="2"/>
      <c r="D68" s="2"/>
      <c r="E68" s="2"/>
      <c r="F68" s="2"/>
      <c r="G68" s="2"/>
      <c r="H68" s="2">
        <f t="shared" si="2"/>
        <v>0</v>
      </c>
      <c r="I68" s="2">
        <f t="shared" ref="I68:I91" si="3">RANK(H68,$H$3:$H$59,0)</f>
        <v>37</v>
      </c>
    </row>
    <row r="69" spans="1:9" ht="22.5" x14ac:dyDescent="0.2">
      <c r="A69" s="4" t="s">
        <v>31</v>
      </c>
      <c r="B69" s="2" t="s">
        <v>2</v>
      </c>
      <c r="C69" s="2"/>
      <c r="D69" s="2"/>
      <c r="E69" s="2"/>
      <c r="F69" s="2"/>
      <c r="G69" s="2"/>
      <c r="H69" s="2">
        <f t="shared" si="2"/>
        <v>0</v>
      </c>
      <c r="I69" s="2">
        <f t="shared" si="3"/>
        <v>37</v>
      </c>
    </row>
    <row r="70" spans="1:9" ht="23.25" customHeight="1" x14ac:dyDescent="0.2">
      <c r="A70" s="10" t="s">
        <v>3</v>
      </c>
      <c r="B70" s="11" t="s">
        <v>2</v>
      </c>
      <c r="C70" s="9"/>
      <c r="D70" s="9"/>
      <c r="E70" s="2"/>
      <c r="F70" s="2"/>
      <c r="G70" s="2"/>
      <c r="H70" s="2">
        <f t="shared" si="2"/>
        <v>0</v>
      </c>
      <c r="I70" s="2">
        <f t="shared" si="3"/>
        <v>37</v>
      </c>
    </row>
    <row r="71" spans="1:9" ht="22.5" x14ac:dyDescent="0.2">
      <c r="A71" s="4" t="s">
        <v>30</v>
      </c>
      <c r="B71" s="2" t="s">
        <v>2</v>
      </c>
      <c r="C71" s="2"/>
      <c r="D71" s="2"/>
      <c r="E71" s="2"/>
      <c r="F71" s="2"/>
      <c r="G71" s="2"/>
      <c r="H71" s="2">
        <f t="shared" si="2"/>
        <v>0</v>
      </c>
      <c r="I71" s="2">
        <f t="shared" si="3"/>
        <v>37</v>
      </c>
    </row>
    <row r="72" spans="1:9" ht="33.75" x14ac:dyDescent="0.2">
      <c r="A72" s="28" t="s">
        <v>66</v>
      </c>
      <c r="B72" s="2" t="s">
        <v>2</v>
      </c>
      <c r="C72" s="2"/>
      <c r="D72" s="2"/>
      <c r="E72" s="2"/>
      <c r="F72" s="2"/>
      <c r="G72" s="2"/>
      <c r="H72" s="2">
        <f t="shared" si="2"/>
        <v>0</v>
      </c>
      <c r="I72" s="2">
        <f t="shared" si="3"/>
        <v>37</v>
      </c>
    </row>
    <row r="73" spans="1:9" ht="22.5" x14ac:dyDescent="0.2">
      <c r="A73" s="10" t="s">
        <v>27</v>
      </c>
      <c r="B73" s="11" t="s">
        <v>2</v>
      </c>
      <c r="C73" s="9"/>
      <c r="D73" s="9"/>
      <c r="E73" s="2"/>
      <c r="F73" s="2"/>
      <c r="G73" s="2"/>
      <c r="H73" s="2">
        <f t="shared" si="2"/>
        <v>0</v>
      </c>
      <c r="I73" s="2">
        <f t="shared" si="3"/>
        <v>37</v>
      </c>
    </row>
    <row r="74" spans="1:9" ht="22.5" x14ac:dyDescent="0.2">
      <c r="A74" s="4" t="s">
        <v>32</v>
      </c>
      <c r="B74" s="2" t="s">
        <v>2</v>
      </c>
      <c r="C74" s="2"/>
      <c r="D74" s="2"/>
      <c r="E74" s="2"/>
      <c r="F74" s="2"/>
      <c r="G74" s="2"/>
      <c r="H74" s="2">
        <f t="shared" si="2"/>
        <v>0</v>
      </c>
      <c r="I74" s="2">
        <f t="shared" si="3"/>
        <v>37</v>
      </c>
    </row>
    <row r="75" spans="1:9" ht="33.75" x14ac:dyDescent="0.2">
      <c r="A75" s="28" t="s">
        <v>65</v>
      </c>
      <c r="B75" s="2" t="s">
        <v>2</v>
      </c>
      <c r="C75" s="2"/>
      <c r="D75" s="2"/>
      <c r="E75" s="2"/>
      <c r="F75" s="2"/>
      <c r="G75" s="2"/>
      <c r="H75" s="2">
        <f t="shared" si="2"/>
        <v>0</v>
      </c>
      <c r="I75" s="2">
        <f t="shared" si="3"/>
        <v>37</v>
      </c>
    </row>
    <row r="76" spans="1:9" ht="22.5" x14ac:dyDescent="0.2">
      <c r="A76" s="10" t="s">
        <v>39</v>
      </c>
      <c r="B76" s="11" t="s">
        <v>2</v>
      </c>
      <c r="C76" s="12"/>
      <c r="D76" s="12"/>
      <c r="E76" s="2"/>
      <c r="F76" s="2"/>
      <c r="G76" s="2"/>
      <c r="H76" s="2">
        <f t="shared" si="2"/>
        <v>0</v>
      </c>
      <c r="I76" s="2">
        <f t="shared" si="3"/>
        <v>37</v>
      </c>
    </row>
    <row r="77" spans="1:9" ht="22.5" x14ac:dyDescent="0.2">
      <c r="A77" s="10" t="s">
        <v>40</v>
      </c>
      <c r="B77" s="11" t="s">
        <v>2</v>
      </c>
      <c r="C77" s="9"/>
      <c r="D77" s="9"/>
      <c r="E77" s="2"/>
      <c r="F77" s="2"/>
      <c r="G77" s="2"/>
      <c r="H77" s="2">
        <f t="shared" si="2"/>
        <v>0</v>
      </c>
      <c r="I77" s="2">
        <f t="shared" si="3"/>
        <v>37</v>
      </c>
    </row>
    <row r="78" spans="1:9" ht="20.25" customHeight="1" x14ac:dyDescent="0.2">
      <c r="A78" s="4" t="s">
        <v>41</v>
      </c>
      <c r="B78" s="2" t="s">
        <v>2</v>
      </c>
      <c r="C78" s="2"/>
      <c r="D78" s="2"/>
      <c r="E78" s="2"/>
      <c r="F78" s="2"/>
      <c r="G78" s="2"/>
      <c r="H78" s="2">
        <f t="shared" si="2"/>
        <v>0</v>
      </c>
      <c r="I78" s="2">
        <f t="shared" si="3"/>
        <v>37</v>
      </c>
    </row>
    <row r="79" spans="1:9" ht="22.5" x14ac:dyDescent="0.2">
      <c r="A79" s="4" t="s">
        <v>42</v>
      </c>
      <c r="B79" s="2" t="s">
        <v>2</v>
      </c>
      <c r="C79" s="2"/>
      <c r="D79" s="2"/>
      <c r="E79" s="2"/>
      <c r="F79" s="2"/>
      <c r="G79" s="2"/>
      <c r="H79" s="2">
        <f t="shared" si="2"/>
        <v>0</v>
      </c>
      <c r="I79" s="2">
        <f t="shared" si="3"/>
        <v>37</v>
      </c>
    </row>
    <row r="80" spans="1:9" ht="22.5" x14ac:dyDescent="0.2">
      <c r="A80" s="4" t="s">
        <v>43</v>
      </c>
      <c r="B80" s="2" t="s">
        <v>2</v>
      </c>
      <c r="C80" s="2"/>
      <c r="D80" s="2"/>
      <c r="E80" s="2"/>
      <c r="F80" s="2"/>
      <c r="G80" s="2"/>
      <c r="H80" s="2">
        <f t="shared" si="2"/>
        <v>0</v>
      </c>
      <c r="I80" s="2">
        <f t="shared" si="3"/>
        <v>37</v>
      </c>
    </row>
    <row r="81" spans="1:9" ht="22.5" x14ac:dyDescent="0.2">
      <c r="A81" s="4" t="s">
        <v>44</v>
      </c>
      <c r="B81" s="2" t="s">
        <v>2</v>
      </c>
      <c r="C81" s="2"/>
      <c r="D81" s="2"/>
      <c r="E81" s="2"/>
      <c r="F81" s="2"/>
      <c r="G81" s="2"/>
      <c r="H81" s="2">
        <f t="shared" si="2"/>
        <v>0</v>
      </c>
      <c r="I81" s="2">
        <f t="shared" si="3"/>
        <v>37</v>
      </c>
    </row>
    <row r="82" spans="1:9" ht="22.5" x14ac:dyDescent="0.2">
      <c r="A82" s="28" t="s">
        <v>63</v>
      </c>
      <c r="B82" s="2" t="s">
        <v>2</v>
      </c>
      <c r="C82" s="2"/>
      <c r="D82" s="2"/>
      <c r="E82" s="2"/>
      <c r="F82" s="2"/>
      <c r="G82" s="2"/>
      <c r="H82" s="2">
        <f t="shared" si="2"/>
        <v>0</v>
      </c>
      <c r="I82" s="2">
        <f t="shared" si="3"/>
        <v>37</v>
      </c>
    </row>
    <row r="83" spans="1:9" ht="22.5" x14ac:dyDescent="0.2">
      <c r="A83" s="7" t="s">
        <v>19</v>
      </c>
      <c r="B83" s="8" t="s">
        <v>2</v>
      </c>
      <c r="C83" s="9"/>
      <c r="D83" s="9"/>
      <c r="E83" s="2"/>
      <c r="F83" s="2"/>
      <c r="G83" s="2"/>
      <c r="H83" s="2">
        <f t="shared" si="2"/>
        <v>0</v>
      </c>
      <c r="I83" s="2">
        <f t="shared" si="3"/>
        <v>37</v>
      </c>
    </row>
    <row r="84" spans="1:9" ht="22.5" x14ac:dyDescent="0.2">
      <c r="A84" s="4" t="s">
        <v>45</v>
      </c>
      <c r="B84" s="2" t="s">
        <v>2</v>
      </c>
      <c r="C84" s="2"/>
      <c r="D84" s="2"/>
      <c r="E84" s="2"/>
      <c r="F84" s="2"/>
      <c r="G84" s="2"/>
      <c r="H84" s="2">
        <f t="shared" si="2"/>
        <v>0</v>
      </c>
      <c r="I84" s="2">
        <f t="shared" si="3"/>
        <v>37</v>
      </c>
    </row>
    <row r="85" spans="1:9" ht="22.5" x14ac:dyDescent="0.2">
      <c r="A85" s="4" t="s">
        <v>58</v>
      </c>
      <c r="B85" s="2" t="s">
        <v>2</v>
      </c>
      <c r="C85" s="2"/>
      <c r="D85" s="2"/>
      <c r="E85" s="2"/>
      <c r="F85" s="2"/>
      <c r="G85" s="2"/>
      <c r="H85" s="2">
        <f t="shared" si="2"/>
        <v>0</v>
      </c>
      <c r="I85" s="2">
        <f t="shared" si="3"/>
        <v>37</v>
      </c>
    </row>
    <row r="86" spans="1:9" ht="22.5" x14ac:dyDescent="0.2">
      <c r="A86" s="28" t="s">
        <v>64</v>
      </c>
      <c r="B86" s="2" t="s">
        <v>2</v>
      </c>
      <c r="C86" s="2"/>
      <c r="D86" s="2"/>
      <c r="E86" s="2"/>
      <c r="F86" s="2"/>
      <c r="G86" s="2"/>
      <c r="H86" s="2">
        <f t="shared" si="2"/>
        <v>0</v>
      </c>
      <c r="I86" s="2">
        <f t="shared" si="3"/>
        <v>37</v>
      </c>
    </row>
    <row r="87" spans="1:9" ht="22.5" x14ac:dyDescent="0.2">
      <c r="A87" s="4" t="s">
        <v>46</v>
      </c>
      <c r="B87" s="2" t="s">
        <v>2</v>
      </c>
      <c r="C87" s="2"/>
      <c r="D87" s="2"/>
      <c r="E87" s="2"/>
      <c r="F87" s="2"/>
      <c r="G87" s="2"/>
      <c r="H87" s="2">
        <f t="shared" si="2"/>
        <v>0</v>
      </c>
      <c r="I87" s="2">
        <f t="shared" si="3"/>
        <v>37</v>
      </c>
    </row>
    <row r="88" spans="1:9" ht="22.5" x14ac:dyDescent="0.2">
      <c r="A88" s="4" t="s">
        <v>59</v>
      </c>
      <c r="B88" s="2" t="s">
        <v>2</v>
      </c>
      <c r="C88" s="2"/>
      <c r="D88" s="2"/>
      <c r="E88" s="2"/>
      <c r="F88" s="2"/>
      <c r="G88" s="2"/>
      <c r="H88" s="2">
        <f t="shared" si="2"/>
        <v>0</v>
      </c>
      <c r="I88" s="2">
        <f t="shared" si="3"/>
        <v>37</v>
      </c>
    </row>
    <row r="89" spans="1:9" ht="22.5" x14ac:dyDescent="0.2">
      <c r="A89" s="10" t="s">
        <v>21</v>
      </c>
      <c r="B89" s="11" t="s">
        <v>2</v>
      </c>
      <c r="C89" s="9"/>
      <c r="D89" s="9"/>
      <c r="E89" s="2"/>
      <c r="F89" s="2"/>
      <c r="G89" s="2"/>
      <c r="H89" s="2">
        <f t="shared" si="2"/>
        <v>0</v>
      </c>
      <c r="I89" s="2">
        <f t="shared" si="3"/>
        <v>37</v>
      </c>
    </row>
    <row r="90" spans="1:9" ht="22.5" x14ac:dyDescent="0.2">
      <c r="A90" s="28" t="s">
        <v>60</v>
      </c>
      <c r="B90" s="2" t="s">
        <v>2</v>
      </c>
      <c r="C90" s="2"/>
      <c r="D90" s="2"/>
      <c r="E90" s="2"/>
      <c r="F90" s="2"/>
      <c r="G90" s="2"/>
      <c r="H90" s="2">
        <f t="shared" si="2"/>
        <v>0</v>
      </c>
      <c r="I90" s="2">
        <f t="shared" si="3"/>
        <v>37</v>
      </c>
    </row>
    <row r="91" spans="1:9" ht="33.75" x14ac:dyDescent="0.2">
      <c r="A91" s="7" t="s">
        <v>23</v>
      </c>
      <c r="B91" s="8" t="s">
        <v>2</v>
      </c>
      <c r="C91" s="9"/>
      <c r="D91" s="9"/>
      <c r="E91" s="2"/>
      <c r="F91" s="2"/>
      <c r="G91" s="2"/>
      <c r="H91" s="2">
        <f t="shared" si="2"/>
        <v>0</v>
      </c>
      <c r="I91" s="2">
        <f t="shared" si="3"/>
        <v>37</v>
      </c>
    </row>
    <row r="92" spans="1:9" ht="22.5" x14ac:dyDescent="0.2">
      <c r="A92" s="4" t="s">
        <v>37</v>
      </c>
      <c r="B92" s="2" t="s">
        <v>2</v>
      </c>
      <c r="C92" s="2"/>
      <c r="D92" s="2"/>
      <c r="E92" s="2"/>
      <c r="F92" s="2"/>
      <c r="G92" s="2"/>
      <c r="H92" s="2">
        <f t="shared" si="2"/>
        <v>0</v>
      </c>
      <c r="I92" s="2">
        <f>RANK(H92,$H$3:$H$62,0)</f>
        <v>37</v>
      </c>
    </row>
    <row r="93" spans="1:9" ht="22.5" x14ac:dyDescent="0.2">
      <c r="A93" s="10" t="s">
        <v>38</v>
      </c>
      <c r="B93" s="11" t="s">
        <v>2</v>
      </c>
      <c r="C93" s="9"/>
      <c r="D93" s="9"/>
      <c r="E93" s="2"/>
      <c r="F93" s="2"/>
      <c r="G93" s="2"/>
      <c r="H93" s="2">
        <f t="shared" si="2"/>
        <v>0</v>
      </c>
      <c r="I93" s="2">
        <f>RANK(H93,$H$3:$H$64,0)</f>
        <v>37</v>
      </c>
    </row>
    <row r="94" spans="1:9" ht="22.5" x14ac:dyDescent="0.2">
      <c r="A94" s="10" t="s">
        <v>26</v>
      </c>
      <c r="B94" s="11" t="s">
        <v>2</v>
      </c>
      <c r="C94" s="9"/>
      <c r="D94" s="9"/>
      <c r="E94" s="2"/>
      <c r="F94" s="2"/>
      <c r="G94" s="2"/>
      <c r="H94" s="2">
        <f t="shared" si="2"/>
        <v>0</v>
      </c>
      <c r="I94" s="2">
        <f>RANK(H94,$H$3:$H$65,0)</f>
        <v>37</v>
      </c>
    </row>
    <row r="95" spans="1:9" ht="22.5" x14ac:dyDescent="0.2">
      <c r="A95" s="4" t="s">
        <v>28</v>
      </c>
      <c r="B95" s="2" t="s">
        <v>2</v>
      </c>
      <c r="C95" s="2"/>
      <c r="D95" s="2"/>
      <c r="E95" s="2"/>
      <c r="F95" s="2"/>
      <c r="G95" s="2"/>
      <c r="H95" s="2">
        <f t="shared" si="2"/>
        <v>0</v>
      </c>
      <c r="I95" s="2">
        <f>RANK(H95,$H$3:$H$66,0)</f>
        <v>37</v>
      </c>
    </row>
    <row r="96" spans="1:9" ht="22.5" x14ac:dyDescent="0.2">
      <c r="A96" s="30" t="s">
        <v>29</v>
      </c>
      <c r="B96" s="8" t="s">
        <v>2</v>
      </c>
      <c r="C96" s="12"/>
      <c r="D96" s="12"/>
      <c r="E96" s="2"/>
      <c r="F96" s="2"/>
      <c r="G96" s="2"/>
      <c r="H96" s="2">
        <f t="shared" si="2"/>
        <v>0</v>
      </c>
      <c r="I96" s="2">
        <f>RANK(H96,$H$3:$H$66,0)</f>
        <v>37</v>
      </c>
    </row>
  </sheetData>
  <autoFilter ref="A2:I59" xr:uid="{00000000-0009-0000-0000-000009000000}">
    <sortState xmlns:xlrd2="http://schemas.microsoft.com/office/spreadsheetml/2017/richdata2" ref="A3:I96">
      <sortCondition descending="1" ref="H2:H59"/>
    </sortState>
  </autoFilter>
  <mergeCells count="1">
    <mergeCell ref="A1:I1"/>
  </mergeCells>
  <pageMargins left="0.7" right="0.7" top="0.75" bottom="0.75" header="0.3" footer="0.3"/>
  <pageSetup paperSize="9" scale="80" orientation="portrait" r:id="rId1"/>
  <rowBreaks count="2" manualBreakCount="2">
    <brk id="12" max="16383" man="1"/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4"/>
  <sheetViews>
    <sheetView tabSelected="1" view="pageBreakPreview" topLeftCell="A3" zoomScale="90" zoomScaleNormal="90" zoomScaleSheetLayoutView="90" workbookViewId="0">
      <selection activeCell="Q10" sqref="Q10"/>
    </sheetView>
  </sheetViews>
  <sheetFormatPr defaultRowHeight="12.75" x14ac:dyDescent="0.2"/>
  <cols>
    <col min="1" max="1" width="42.140625" style="26" customWidth="1"/>
    <col min="2" max="9" width="7.7109375" style="6" customWidth="1"/>
  </cols>
  <sheetData>
    <row r="1" spans="1:9" ht="23.25" x14ac:dyDescent="0.35">
      <c r="A1" s="41" t="s">
        <v>69</v>
      </c>
      <c r="B1" s="42"/>
      <c r="C1" s="42"/>
      <c r="D1" s="42"/>
      <c r="E1" s="42"/>
      <c r="F1" s="42"/>
      <c r="G1" s="42"/>
      <c r="H1" s="42"/>
      <c r="I1" s="42"/>
    </row>
    <row r="2" spans="1:9" ht="27.75" customHeight="1" x14ac:dyDescent="0.2">
      <c r="A2" s="3" t="s">
        <v>0</v>
      </c>
      <c r="B2" s="2" t="s">
        <v>2</v>
      </c>
      <c r="C2" s="19" t="s">
        <v>5</v>
      </c>
      <c r="D2" s="19" t="s">
        <v>8</v>
      </c>
      <c r="E2" s="19" t="s">
        <v>6</v>
      </c>
      <c r="F2" s="19" t="s">
        <v>7</v>
      </c>
      <c r="G2" s="19" t="s">
        <v>67</v>
      </c>
      <c r="H2" s="2" t="s">
        <v>4</v>
      </c>
      <c r="I2" s="2" t="s">
        <v>1</v>
      </c>
    </row>
    <row r="3" spans="1:9" s="17" customFormat="1" ht="25.5" x14ac:dyDescent="0.2">
      <c r="A3" s="18" t="s">
        <v>102</v>
      </c>
      <c r="B3" s="2" t="s">
        <v>2</v>
      </c>
      <c r="C3" s="2"/>
      <c r="D3" s="2">
        <v>30</v>
      </c>
      <c r="E3" s="2">
        <v>30</v>
      </c>
      <c r="F3" s="2"/>
      <c r="G3" s="2">
        <v>9.5</v>
      </c>
      <c r="H3" s="2">
        <f t="shared" ref="H3:H34" si="0">SUM(C3:G3)</f>
        <v>69.5</v>
      </c>
      <c r="I3" s="2">
        <f t="shared" ref="I3:I34" si="1">RANK(H3,$H$3:$H$54,0)</f>
        <v>1</v>
      </c>
    </row>
    <row r="4" spans="1:9" s="17" customFormat="1" ht="25.5" x14ac:dyDescent="0.2">
      <c r="A4" s="18" t="s">
        <v>105</v>
      </c>
      <c r="B4" s="2" t="s">
        <v>2</v>
      </c>
      <c r="C4" s="2">
        <v>16</v>
      </c>
      <c r="D4" s="2">
        <v>17</v>
      </c>
      <c r="E4" s="2">
        <v>19</v>
      </c>
      <c r="F4" s="2"/>
      <c r="G4" s="2">
        <v>11</v>
      </c>
      <c r="H4" s="2">
        <f t="shared" si="0"/>
        <v>63</v>
      </c>
      <c r="I4" s="2">
        <f t="shared" si="1"/>
        <v>2</v>
      </c>
    </row>
    <row r="5" spans="1:9" s="17" customFormat="1" ht="38.25" x14ac:dyDescent="0.2">
      <c r="A5" s="18" t="s">
        <v>151</v>
      </c>
      <c r="B5" s="2" t="s">
        <v>2</v>
      </c>
      <c r="C5" s="2">
        <v>30</v>
      </c>
      <c r="D5" s="2"/>
      <c r="E5" s="2"/>
      <c r="F5" s="2"/>
      <c r="G5" s="2">
        <v>30</v>
      </c>
      <c r="H5" s="2">
        <f t="shared" si="0"/>
        <v>60</v>
      </c>
      <c r="I5" s="2">
        <f t="shared" si="1"/>
        <v>3</v>
      </c>
    </row>
    <row r="6" spans="1:9" s="17" customFormat="1" ht="25.5" x14ac:dyDescent="0.2">
      <c r="A6" s="18" t="s">
        <v>104</v>
      </c>
      <c r="B6" s="2" t="s">
        <v>2</v>
      </c>
      <c r="C6" s="2"/>
      <c r="D6" s="2">
        <v>19</v>
      </c>
      <c r="E6" s="2">
        <v>16</v>
      </c>
      <c r="F6" s="2"/>
      <c r="G6" s="2">
        <v>16</v>
      </c>
      <c r="H6" s="2">
        <f t="shared" si="0"/>
        <v>51</v>
      </c>
      <c r="I6" s="2">
        <f t="shared" si="1"/>
        <v>4</v>
      </c>
    </row>
    <row r="7" spans="1:9" s="17" customFormat="1" ht="38.25" x14ac:dyDescent="0.2">
      <c r="A7" s="18" t="s">
        <v>106</v>
      </c>
      <c r="B7" s="2" t="s">
        <v>2</v>
      </c>
      <c r="C7" s="2">
        <v>17</v>
      </c>
      <c r="D7" s="2">
        <v>16</v>
      </c>
      <c r="E7" s="2"/>
      <c r="F7" s="2"/>
      <c r="G7" s="2">
        <v>17</v>
      </c>
      <c r="H7" s="2">
        <f t="shared" si="0"/>
        <v>50</v>
      </c>
      <c r="I7" s="2">
        <f t="shared" si="1"/>
        <v>5</v>
      </c>
    </row>
    <row r="8" spans="1:9" s="17" customFormat="1" ht="25.5" x14ac:dyDescent="0.2">
      <c r="A8" s="18" t="s">
        <v>47</v>
      </c>
      <c r="B8" s="2" t="s">
        <v>2</v>
      </c>
      <c r="C8" s="2">
        <v>13</v>
      </c>
      <c r="D8" s="2">
        <v>11</v>
      </c>
      <c r="E8" s="2">
        <v>15</v>
      </c>
      <c r="F8" s="2"/>
      <c r="G8" s="2">
        <v>7</v>
      </c>
      <c r="H8" s="2">
        <f t="shared" si="0"/>
        <v>46</v>
      </c>
      <c r="I8" s="2">
        <f t="shared" si="1"/>
        <v>6</v>
      </c>
    </row>
    <row r="9" spans="1:9" s="17" customFormat="1" ht="38.25" x14ac:dyDescent="0.2">
      <c r="A9" s="18" t="s">
        <v>152</v>
      </c>
      <c r="B9" s="2" t="s">
        <v>2</v>
      </c>
      <c r="C9" s="2">
        <v>23</v>
      </c>
      <c r="D9" s="2"/>
      <c r="E9" s="2"/>
      <c r="F9" s="2"/>
      <c r="G9" s="2">
        <v>23</v>
      </c>
      <c r="H9" s="2">
        <f t="shared" si="0"/>
        <v>46</v>
      </c>
      <c r="I9" s="2">
        <f t="shared" si="1"/>
        <v>6</v>
      </c>
    </row>
    <row r="10" spans="1:9" s="17" customFormat="1" ht="25.5" x14ac:dyDescent="0.2">
      <c r="A10" s="18" t="s">
        <v>103</v>
      </c>
      <c r="B10" s="2" t="s">
        <v>2</v>
      </c>
      <c r="C10" s="2"/>
      <c r="D10" s="2">
        <v>23</v>
      </c>
      <c r="E10" s="2">
        <v>17</v>
      </c>
      <c r="F10" s="2"/>
      <c r="G10" s="2">
        <v>4.5</v>
      </c>
      <c r="H10" s="2">
        <f t="shared" si="0"/>
        <v>44.5</v>
      </c>
      <c r="I10" s="2">
        <f t="shared" si="1"/>
        <v>8</v>
      </c>
    </row>
    <row r="11" spans="1:9" s="17" customFormat="1" ht="38.25" x14ac:dyDescent="0.2">
      <c r="A11" s="18" t="s">
        <v>107</v>
      </c>
      <c r="B11" s="2" t="s">
        <v>2</v>
      </c>
      <c r="C11" s="2">
        <v>14</v>
      </c>
      <c r="D11" s="2">
        <v>15</v>
      </c>
      <c r="E11" s="2"/>
      <c r="F11" s="2"/>
      <c r="G11" s="2">
        <v>14</v>
      </c>
      <c r="H11" s="2">
        <f t="shared" si="0"/>
        <v>43</v>
      </c>
      <c r="I11" s="2">
        <f t="shared" si="1"/>
        <v>9</v>
      </c>
    </row>
    <row r="12" spans="1:9" s="17" customFormat="1" ht="25.5" x14ac:dyDescent="0.2">
      <c r="A12" s="18" t="s">
        <v>114</v>
      </c>
      <c r="B12" s="2" t="s">
        <v>2</v>
      </c>
      <c r="C12" s="2">
        <v>15</v>
      </c>
      <c r="D12" s="2">
        <v>7.5</v>
      </c>
      <c r="E12" s="2">
        <v>10</v>
      </c>
      <c r="F12" s="2"/>
      <c r="G12" s="2">
        <v>8</v>
      </c>
      <c r="H12" s="2">
        <f t="shared" si="0"/>
        <v>40.5</v>
      </c>
      <c r="I12" s="2">
        <f t="shared" si="1"/>
        <v>10</v>
      </c>
    </row>
    <row r="13" spans="1:9" s="17" customFormat="1" ht="25.5" x14ac:dyDescent="0.2">
      <c r="A13" s="18" t="s">
        <v>130</v>
      </c>
      <c r="B13" s="2" t="s">
        <v>2</v>
      </c>
      <c r="C13" s="2"/>
      <c r="D13" s="2">
        <v>23</v>
      </c>
      <c r="E13" s="2"/>
      <c r="F13" s="2"/>
      <c r="G13" s="2">
        <v>13</v>
      </c>
      <c r="H13" s="2">
        <f t="shared" si="0"/>
        <v>36</v>
      </c>
      <c r="I13" s="2">
        <f t="shared" si="1"/>
        <v>11</v>
      </c>
    </row>
    <row r="14" spans="1:9" s="17" customFormat="1" ht="25.5" x14ac:dyDescent="0.2">
      <c r="A14" s="18" t="s">
        <v>49</v>
      </c>
      <c r="B14" s="2" t="s">
        <v>2</v>
      </c>
      <c r="C14" s="2">
        <v>10</v>
      </c>
      <c r="D14" s="2">
        <v>6.5</v>
      </c>
      <c r="E14" s="2">
        <v>13</v>
      </c>
      <c r="F14" s="2"/>
      <c r="G14" s="2">
        <v>5.5</v>
      </c>
      <c r="H14" s="2">
        <f t="shared" si="0"/>
        <v>35</v>
      </c>
      <c r="I14" s="2">
        <f t="shared" si="1"/>
        <v>12</v>
      </c>
    </row>
    <row r="15" spans="1:9" s="17" customFormat="1" ht="25.5" x14ac:dyDescent="0.2">
      <c r="A15" s="18" t="s">
        <v>109</v>
      </c>
      <c r="B15" s="2" t="s">
        <v>2</v>
      </c>
      <c r="C15" s="2"/>
      <c r="D15" s="2">
        <v>13</v>
      </c>
      <c r="E15" s="2">
        <v>12</v>
      </c>
      <c r="F15" s="2"/>
      <c r="G15" s="2">
        <v>9</v>
      </c>
      <c r="H15" s="2">
        <f t="shared" si="0"/>
        <v>34</v>
      </c>
      <c r="I15" s="2">
        <f t="shared" si="1"/>
        <v>13</v>
      </c>
    </row>
    <row r="16" spans="1:9" s="17" customFormat="1" ht="38.25" x14ac:dyDescent="0.2">
      <c r="A16" s="18" t="s">
        <v>111</v>
      </c>
      <c r="B16" s="2" t="s">
        <v>2</v>
      </c>
      <c r="C16" s="2">
        <v>12</v>
      </c>
      <c r="D16" s="2">
        <v>10</v>
      </c>
      <c r="E16" s="2"/>
      <c r="F16" s="2"/>
      <c r="G16" s="2">
        <v>10</v>
      </c>
      <c r="H16" s="2">
        <f t="shared" si="0"/>
        <v>32</v>
      </c>
      <c r="I16" s="2">
        <f t="shared" si="1"/>
        <v>14</v>
      </c>
    </row>
    <row r="17" spans="1:9" s="17" customFormat="1" ht="25.5" x14ac:dyDescent="0.2">
      <c r="A17" s="18" t="s">
        <v>154</v>
      </c>
      <c r="B17" s="2" t="s">
        <v>2</v>
      </c>
      <c r="C17" s="2">
        <v>19</v>
      </c>
      <c r="D17" s="2"/>
      <c r="E17" s="2"/>
      <c r="F17" s="2"/>
      <c r="G17" s="2">
        <v>12</v>
      </c>
      <c r="H17" s="2">
        <f t="shared" si="0"/>
        <v>31</v>
      </c>
      <c r="I17" s="2">
        <f t="shared" si="1"/>
        <v>15</v>
      </c>
    </row>
    <row r="18" spans="1:9" s="17" customFormat="1" ht="25.5" x14ac:dyDescent="0.2">
      <c r="A18" s="18" t="s">
        <v>48</v>
      </c>
      <c r="B18" s="2" t="s">
        <v>2</v>
      </c>
      <c r="C18" s="2">
        <v>11</v>
      </c>
      <c r="D18" s="2">
        <v>8.5</v>
      </c>
      <c r="E18" s="2">
        <v>8</v>
      </c>
      <c r="F18" s="2"/>
      <c r="G18" s="2"/>
      <c r="H18" s="2">
        <f t="shared" si="0"/>
        <v>27.5</v>
      </c>
      <c r="I18" s="2">
        <f t="shared" si="1"/>
        <v>16</v>
      </c>
    </row>
    <row r="19" spans="1:9" s="17" customFormat="1" ht="38.25" x14ac:dyDescent="0.2">
      <c r="A19" s="18" t="s">
        <v>110</v>
      </c>
      <c r="B19" s="2" t="s">
        <v>2</v>
      </c>
      <c r="C19" s="2"/>
      <c r="D19" s="2">
        <v>12</v>
      </c>
      <c r="E19" s="2"/>
      <c r="F19" s="2"/>
      <c r="G19" s="2">
        <v>15</v>
      </c>
      <c r="H19" s="2">
        <f t="shared" si="0"/>
        <v>27</v>
      </c>
      <c r="I19" s="2">
        <f t="shared" si="1"/>
        <v>17</v>
      </c>
    </row>
    <row r="20" spans="1:9" s="17" customFormat="1" ht="25.5" x14ac:dyDescent="0.2">
      <c r="A20" s="18" t="s">
        <v>113</v>
      </c>
      <c r="B20" s="2" t="s">
        <v>2</v>
      </c>
      <c r="C20" s="2"/>
      <c r="D20" s="2">
        <v>9</v>
      </c>
      <c r="E20" s="2">
        <v>9.5</v>
      </c>
      <c r="F20" s="2"/>
      <c r="G20" s="2">
        <v>7.5</v>
      </c>
      <c r="H20" s="2">
        <f t="shared" si="0"/>
        <v>26</v>
      </c>
      <c r="I20" s="2">
        <f t="shared" si="1"/>
        <v>18</v>
      </c>
    </row>
    <row r="21" spans="1:9" ht="21" customHeight="1" x14ac:dyDescent="0.2">
      <c r="A21" s="18" t="s">
        <v>108</v>
      </c>
      <c r="B21" s="2" t="s">
        <v>2</v>
      </c>
      <c r="C21" s="2"/>
      <c r="D21" s="2">
        <v>14</v>
      </c>
      <c r="E21" s="2">
        <v>11</v>
      </c>
      <c r="F21" s="2"/>
      <c r="G21" s="2"/>
      <c r="H21" s="2">
        <f t="shared" si="0"/>
        <v>25</v>
      </c>
      <c r="I21" s="2">
        <f t="shared" si="1"/>
        <v>19</v>
      </c>
    </row>
    <row r="22" spans="1:9" ht="25.5" x14ac:dyDescent="0.2">
      <c r="A22" s="18" t="s">
        <v>10</v>
      </c>
      <c r="B22" s="2" t="s">
        <v>2</v>
      </c>
      <c r="C22" s="2">
        <v>9.5</v>
      </c>
      <c r="D22" s="2">
        <v>8</v>
      </c>
      <c r="E22" s="2">
        <v>7.5</v>
      </c>
      <c r="F22" s="2"/>
      <c r="G22" s="2"/>
      <c r="H22" s="2">
        <f t="shared" si="0"/>
        <v>25</v>
      </c>
      <c r="I22" s="2">
        <f t="shared" si="1"/>
        <v>19</v>
      </c>
    </row>
    <row r="23" spans="1:9" ht="25.5" x14ac:dyDescent="0.2">
      <c r="A23" s="18" t="s">
        <v>131</v>
      </c>
      <c r="B23" s="2" t="s">
        <v>2</v>
      </c>
      <c r="C23" s="2"/>
      <c r="D23" s="2"/>
      <c r="E23" s="2">
        <v>14</v>
      </c>
      <c r="F23" s="2"/>
      <c r="G23" s="2">
        <v>8.5</v>
      </c>
      <c r="H23" s="2">
        <f t="shared" si="0"/>
        <v>22.5</v>
      </c>
      <c r="I23" s="2">
        <f t="shared" si="1"/>
        <v>21</v>
      </c>
    </row>
    <row r="24" spans="1:9" x14ac:dyDescent="0.2">
      <c r="A24" s="18" t="s">
        <v>153</v>
      </c>
      <c r="B24" s="2" t="s">
        <v>2</v>
      </c>
      <c r="C24" s="2"/>
      <c r="D24" s="2"/>
      <c r="E24" s="2"/>
      <c r="F24" s="2"/>
      <c r="G24" s="2">
        <v>19</v>
      </c>
      <c r="H24" s="2">
        <f t="shared" si="0"/>
        <v>19</v>
      </c>
      <c r="I24" s="2">
        <f t="shared" si="1"/>
        <v>22</v>
      </c>
    </row>
    <row r="25" spans="1:9" ht="25.5" x14ac:dyDescent="0.2">
      <c r="A25" s="18" t="s">
        <v>132</v>
      </c>
      <c r="B25" s="2" t="s">
        <v>2</v>
      </c>
      <c r="C25" s="2"/>
      <c r="D25" s="2"/>
      <c r="E25" s="2">
        <v>9</v>
      </c>
      <c r="F25" s="2"/>
      <c r="G25" s="2">
        <v>6.5</v>
      </c>
      <c r="H25" s="2">
        <f t="shared" si="0"/>
        <v>15.5</v>
      </c>
      <c r="I25" s="2">
        <f t="shared" si="1"/>
        <v>23</v>
      </c>
    </row>
    <row r="26" spans="1:9" ht="25.5" x14ac:dyDescent="0.2">
      <c r="A26" s="18" t="s">
        <v>112</v>
      </c>
      <c r="B26" s="2" t="s">
        <v>2</v>
      </c>
      <c r="C26" s="2"/>
      <c r="D26" s="2">
        <v>9.5</v>
      </c>
      <c r="E26" s="2"/>
      <c r="F26" s="2"/>
      <c r="G26" s="2">
        <v>2.5</v>
      </c>
      <c r="H26" s="2">
        <f t="shared" si="0"/>
        <v>12</v>
      </c>
      <c r="I26" s="2">
        <f t="shared" si="1"/>
        <v>24</v>
      </c>
    </row>
    <row r="27" spans="1:9" ht="38.25" x14ac:dyDescent="0.2">
      <c r="A27" s="18" t="s">
        <v>115</v>
      </c>
      <c r="B27" s="2" t="s">
        <v>2</v>
      </c>
      <c r="C27" s="2"/>
      <c r="D27" s="2">
        <v>7</v>
      </c>
      <c r="E27" s="2"/>
      <c r="F27" s="2"/>
      <c r="G27" s="2">
        <v>5</v>
      </c>
      <c r="H27" s="2">
        <f t="shared" si="0"/>
        <v>12</v>
      </c>
      <c r="I27" s="2">
        <f t="shared" si="1"/>
        <v>24</v>
      </c>
    </row>
    <row r="28" spans="1:9" ht="38.25" x14ac:dyDescent="0.2">
      <c r="A28" s="18" t="s">
        <v>116</v>
      </c>
      <c r="B28" s="2" t="s">
        <v>2</v>
      </c>
      <c r="C28" s="2"/>
      <c r="D28" s="2">
        <v>6</v>
      </c>
      <c r="E28" s="2"/>
      <c r="F28" s="2"/>
      <c r="G28" s="2">
        <v>3.5</v>
      </c>
      <c r="H28" s="2">
        <f t="shared" si="0"/>
        <v>9.5</v>
      </c>
      <c r="I28" s="2">
        <f t="shared" si="1"/>
        <v>26</v>
      </c>
    </row>
    <row r="29" spans="1:9" ht="25.5" x14ac:dyDescent="0.2">
      <c r="A29" s="18" t="s">
        <v>76</v>
      </c>
      <c r="B29" s="2" t="s">
        <v>2</v>
      </c>
      <c r="C29" s="2">
        <v>9</v>
      </c>
      <c r="D29" s="2"/>
      <c r="E29" s="2"/>
      <c r="F29" s="2"/>
      <c r="G29" s="2"/>
      <c r="H29" s="2">
        <f t="shared" si="0"/>
        <v>9</v>
      </c>
      <c r="I29" s="2">
        <f t="shared" si="1"/>
        <v>27</v>
      </c>
    </row>
    <row r="30" spans="1:9" ht="25.5" x14ac:dyDescent="0.2">
      <c r="A30" s="18" t="s">
        <v>50</v>
      </c>
      <c r="B30" s="2" t="s">
        <v>2</v>
      </c>
      <c r="C30" s="2"/>
      <c r="D30" s="2"/>
      <c r="E30" s="2">
        <v>8.5</v>
      </c>
      <c r="F30" s="2"/>
      <c r="G30" s="2"/>
      <c r="H30" s="2">
        <f t="shared" si="0"/>
        <v>8.5</v>
      </c>
      <c r="I30" s="2">
        <f t="shared" si="1"/>
        <v>28</v>
      </c>
    </row>
    <row r="31" spans="1:9" ht="25.5" x14ac:dyDescent="0.2">
      <c r="A31" s="18" t="s">
        <v>193</v>
      </c>
      <c r="B31" s="2" t="s">
        <v>2</v>
      </c>
      <c r="C31" s="2">
        <v>8.5</v>
      </c>
      <c r="D31" s="2"/>
      <c r="E31" s="2"/>
      <c r="F31" s="2"/>
      <c r="G31" s="2"/>
      <c r="H31" s="2">
        <f t="shared" si="0"/>
        <v>8.5</v>
      </c>
      <c r="I31" s="2">
        <f t="shared" si="1"/>
        <v>28</v>
      </c>
    </row>
    <row r="32" spans="1:9" ht="25.5" x14ac:dyDescent="0.2">
      <c r="A32" s="18" t="s">
        <v>194</v>
      </c>
      <c r="B32" s="2" t="s">
        <v>2</v>
      </c>
      <c r="C32" s="2">
        <v>8</v>
      </c>
      <c r="D32" s="2"/>
      <c r="E32" s="2"/>
      <c r="F32" s="2"/>
      <c r="G32" s="2"/>
      <c r="H32" s="2">
        <f t="shared" si="0"/>
        <v>8</v>
      </c>
      <c r="I32" s="2">
        <f t="shared" si="1"/>
        <v>30</v>
      </c>
    </row>
    <row r="33" spans="1:9" ht="25.5" x14ac:dyDescent="0.2">
      <c r="A33" s="18" t="s">
        <v>195</v>
      </c>
      <c r="B33" s="2" t="s">
        <v>2</v>
      </c>
      <c r="C33" s="2">
        <v>7.5</v>
      </c>
      <c r="D33" s="2"/>
      <c r="E33" s="2"/>
      <c r="F33" s="2"/>
      <c r="G33" s="2"/>
      <c r="H33" s="2">
        <f t="shared" si="0"/>
        <v>7.5</v>
      </c>
      <c r="I33" s="2">
        <f t="shared" si="1"/>
        <v>31</v>
      </c>
    </row>
    <row r="34" spans="1:9" ht="25.5" x14ac:dyDescent="0.2">
      <c r="A34" s="18" t="s">
        <v>11</v>
      </c>
      <c r="B34" s="2" t="s">
        <v>2</v>
      </c>
      <c r="C34" s="2"/>
      <c r="D34" s="2"/>
      <c r="E34" s="2">
        <v>7</v>
      </c>
      <c r="F34" s="2"/>
      <c r="G34" s="2"/>
      <c r="H34" s="2">
        <f t="shared" si="0"/>
        <v>7</v>
      </c>
      <c r="I34" s="2">
        <f t="shared" si="1"/>
        <v>32</v>
      </c>
    </row>
    <row r="35" spans="1:9" ht="25.5" x14ac:dyDescent="0.2">
      <c r="A35" s="18" t="s">
        <v>52</v>
      </c>
      <c r="B35" s="2" t="s">
        <v>2</v>
      </c>
      <c r="C35" s="2"/>
      <c r="D35" s="2"/>
      <c r="E35" s="2">
        <v>6.5</v>
      </c>
      <c r="F35" s="2"/>
      <c r="G35" s="2"/>
      <c r="H35" s="2">
        <f t="shared" ref="H35:H66" si="2">SUM(C35:G35)</f>
        <v>6.5</v>
      </c>
      <c r="I35" s="2">
        <f t="shared" ref="I35:I66" si="3">RANK(H35,$H$3:$H$54,0)</f>
        <v>33</v>
      </c>
    </row>
    <row r="36" spans="1:9" ht="25.5" x14ac:dyDescent="0.2">
      <c r="A36" s="18" t="s">
        <v>51</v>
      </c>
      <c r="B36" s="2" t="s">
        <v>2</v>
      </c>
      <c r="C36" s="2"/>
      <c r="D36" s="2"/>
      <c r="E36" s="2">
        <v>6</v>
      </c>
      <c r="F36" s="2"/>
      <c r="G36" s="2"/>
      <c r="H36" s="2">
        <f t="shared" si="2"/>
        <v>6</v>
      </c>
      <c r="I36" s="2">
        <f t="shared" si="3"/>
        <v>34</v>
      </c>
    </row>
    <row r="37" spans="1:9" ht="38.25" x14ac:dyDescent="0.2">
      <c r="A37" s="18" t="s">
        <v>155</v>
      </c>
      <c r="B37" s="2" t="s">
        <v>2</v>
      </c>
      <c r="C37" s="2"/>
      <c r="D37" s="2"/>
      <c r="E37" s="2"/>
      <c r="F37" s="2"/>
      <c r="G37" s="2">
        <v>6</v>
      </c>
      <c r="H37" s="2">
        <f t="shared" si="2"/>
        <v>6</v>
      </c>
      <c r="I37" s="2">
        <f t="shared" si="3"/>
        <v>34</v>
      </c>
    </row>
    <row r="38" spans="1:9" ht="25.5" x14ac:dyDescent="0.2">
      <c r="A38" s="18" t="s">
        <v>117</v>
      </c>
      <c r="B38" s="2" t="s">
        <v>2</v>
      </c>
      <c r="C38" s="2"/>
      <c r="D38" s="2">
        <v>5.5</v>
      </c>
      <c r="E38" s="2"/>
      <c r="F38" s="2"/>
      <c r="G38" s="2"/>
      <c r="H38" s="2">
        <f t="shared" si="2"/>
        <v>5.5</v>
      </c>
      <c r="I38" s="2">
        <f t="shared" si="3"/>
        <v>36</v>
      </c>
    </row>
    <row r="39" spans="1:9" ht="25.5" x14ac:dyDescent="0.2">
      <c r="A39" s="18" t="s">
        <v>133</v>
      </c>
      <c r="B39" s="2" t="s">
        <v>2</v>
      </c>
      <c r="C39" s="2"/>
      <c r="D39" s="2"/>
      <c r="E39" s="2">
        <v>5.5</v>
      </c>
      <c r="F39" s="2"/>
      <c r="G39" s="2"/>
      <c r="H39" s="2">
        <f t="shared" si="2"/>
        <v>5.5</v>
      </c>
      <c r="I39" s="2">
        <f t="shared" si="3"/>
        <v>36</v>
      </c>
    </row>
    <row r="40" spans="1:9" ht="25.5" x14ac:dyDescent="0.2">
      <c r="A40" s="18" t="s">
        <v>118</v>
      </c>
      <c r="B40" s="2" t="s">
        <v>2</v>
      </c>
      <c r="C40" s="2"/>
      <c r="D40" s="2">
        <v>5</v>
      </c>
      <c r="E40" s="2"/>
      <c r="F40" s="2"/>
      <c r="G40" s="2"/>
      <c r="H40" s="2">
        <f t="shared" si="2"/>
        <v>5</v>
      </c>
      <c r="I40" s="2">
        <f t="shared" si="3"/>
        <v>38</v>
      </c>
    </row>
    <row r="41" spans="1:9" ht="20.25" customHeight="1" x14ac:dyDescent="0.2">
      <c r="A41" s="18" t="s">
        <v>134</v>
      </c>
      <c r="B41" s="2" t="s">
        <v>2</v>
      </c>
      <c r="C41" s="2"/>
      <c r="D41" s="2"/>
      <c r="E41" s="2">
        <v>5</v>
      </c>
      <c r="F41" s="2"/>
      <c r="G41" s="2"/>
      <c r="H41" s="2">
        <f t="shared" si="2"/>
        <v>5</v>
      </c>
      <c r="I41" s="2">
        <f t="shared" si="3"/>
        <v>38</v>
      </c>
    </row>
    <row r="42" spans="1:9" ht="25.5" x14ac:dyDescent="0.2">
      <c r="A42" s="18" t="s">
        <v>120</v>
      </c>
      <c r="B42" s="2" t="s">
        <v>2</v>
      </c>
      <c r="C42" s="2"/>
      <c r="D42" s="2">
        <v>4.5</v>
      </c>
      <c r="E42" s="2"/>
      <c r="F42" s="2"/>
      <c r="G42" s="2"/>
      <c r="H42" s="2">
        <f t="shared" si="2"/>
        <v>4.5</v>
      </c>
      <c r="I42" s="2">
        <f t="shared" si="3"/>
        <v>40</v>
      </c>
    </row>
    <row r="43" spans="1:9" ht="25.5" x14ac:dyDescent="0.2">
      <c r="A43" s="18" t="s">
        <v>135</v>
      </c>
      <c r="B43" s="2" t="s">
        <v>2</v>
      </c>
      <c r="C43" s="2"/>
      <c r="D43" s="2"/>
      <c r="E43" s="2">
        <v>4.5</v>
      </c>
      <c r="F43" s="2"/>
      <c r="G43" s="2"/>
      <c r="H43" s="2">
        <f t="shared" si="2"/>
        <v>4.5</v>
      </c>
      <c r="I43" s="2">
        <f t="shared" si="3"/>
        <v>40</v>
      </c>
    </row>
    <row r="44" spans="1:9" ht="25.5" x14ac:dyDescent="0.2">
      <c r="A44" s="18" t="s">
        <v>119</v>
      </c>
      <c r="B44" s="2" t="s">
        <v>2</v>
      </c>
      <c r="C44" s="2"/>
      <c r="D44" s="2">
        <v>4</v>
      </c>
      <c r="E44" s="2"/>
      <c r="F44" s="2"/>
      <c r="G44" s="2"/>
      <c r="H44" s="2">
        <f t="shared" si="2"/>
        <v>4</v>
      </c>
      <c r="I44" s="2">
        <f t="shared" si="3"/>
        <v>42</v>
      </c>
    </row>
    <row r="45" spans="1:9" x14ac:dyDescent="0.2">
      <c r="A45" s="18" t="s">
        <v>156</v>
      </c>
      <c r="B45" s="2" t="s">
        <v>2</v>
      </c>
      <c r="C45" s="2"/>
      <c r="D45" s="2"/>
      <c r="E45" s="2"/>
      <c r="F45" s="2"/>
      <c r="G45" s="2">
        <v>4</v>
      </c>
      <c r="H45" s="2">
        <f t="shared" si="2"/>
        <v>4</v>
      </c>
      <c r="I45" s="2">
        <f t="shared" si="3"/>
        <v>42</v>
      </c>
    </row>
    <row r="46" spans="1:9" ht="25.5" x14ac:dyDescent="0.2">
      <c r="A46" s="18" t="s">
        <v>121</v>
      </c>
      <c r="B46" s="2" t="s">
        <v>2</v>
      </c>
      <c r="C46" s="2"/>
      <c r="D46" s="2">
        <v>3.5</v>
      </c>
      <c r="E46" s="2"/>
      <c r="F46" s="2"/>
      <c r="G46" s="2"/>
      <c r="H46" s="2">
        <f t="shared" si="2"/>
        <v>3.5</v>
      </c>
      <c r="I46" s="2">
        <f t="shared" si="3"/>
        <v>44</v>
      </c>
    </row>
    <row r="47" spans="1:9" ht="25.5" x14ac:dyDescent="0.2">
      <c r="A47" s="18" t="s">
        <v>122</v>
      </c>
      <c r="B47" s="2" t="s">
        <v>2</v>
      </c>
      <c r="C47" s="2"/>
      <c r="D47" s="2">
        <v>3</v>
      </c>
      <c r="E47" s="2"/>
      <c r="F47" s="2"/>
      <c r="G47" s="2"/>
      <c r="H47" s="2">
        <f t="shared" si="2"/>
        <v>3</v>
      </c>
      <c r="I47" s="2">
        <f t="shared" si="3"/>
        <v>45</v>
      </c>
    </row>
    <row r="48" spans="1:9" ht="25.5" x14ac:dyDescent="0.2">
      <c r="A48" s="18" t="s">
        <v>157</v>
      </c>
      <c r="B48" s="2" t="s">
        <v>2</v>
      </c>
      <c r="C48" s="2"/>
      <c r="D48" s="2"/>
      <c r="E48" s="2"/>
      <c r="F48" s="2"/>
      <c r="G48" s="2">
        <v>3</v>
      </c>
      <c r="H48" s="2">
        <f t="shared" si="2"/>
        <v>3</v>
      </c>
      <c r="I48" s="2">
        <f t="shared" si="3"/>
        <v>45</v>
      </c>
    </row>
    <row r="49" spans="1:9" ht="25.5" x14ac:dyDescent="0.2">
      <c r="A49" s="18" t="s">
        <v>74</v>
      </c>
      <c r="B49" s="2" t="s">
        <v>2</v>
      </c>
      <c r="C49" s="2"/>
      <c r="D49" s="2">
        <v>2.5</v>
      </c>
      <c r="E49" s="2"/>
      <c r="F49" s="2"/>
      <c r="G49" s="2"/>
      <c r="H49" s="2">
        <f t="shared" si="2"/>
        <v>2.5</v>
      </c>
      <c r="I49" s="2">
        <f t="shared" si="3"/>
        <v>47</v>
      </c>
    </row>
    <row r="50" spans="1:9" ht="38.25" x14ac:dyDescent="0.2">
      <c r="A50" s="18" t="s">
        <v>75</v>
      </c>
      <c r="B50" s="2" t="s">
        <v>2</v>
      </c>
      <c r="C50" s="2"/>
      <c r="D50" s="2">
        <v>2</v>
      </c>
      <c r="E50" s="2"/>
      <c r="F50" s="2"/>
      <c r="G50" s="2"/>
      <c r="H50" s="2">
        <f t="shared" si="2"/>
        <v>2</v>
      </c>
      <c r="I50" s="2">
        <f t="shared" si="3"/>
        <v>48</v>
      </c>
    </row>
    <row r="51" spans="1:9" ht="38.25" x14ac:dyDescent="0.2">
      <c r="A51" s="18" t="s">
        <v>158</v>
      </c>
      <c r="B51" s="2" t="s">
        <v>2</v>
      </c>
      <c r="C51" s="2"/>
      <c r="D51" s="2"/>
      <c r="E51" s="2"/>
      <c r="F51" s="2"/>
      <c r="G51" s="2">
        <v>2</v>
      </c>
      <c r="H51" s="2">
        <f t="shared" si="2"/>
        <v>2</v>
      </c>
      <c r="I51" s="2">
        <f t="shared" si="3"/>
        <v>48</v>
      </c>
    </row>
    <row r="52" spans="1:9" ht="25.5" x14ac:dyDescent="0.2">
      <c r="A52" s="18" t="s">
        <v>9</v>
      </c>
      <c r="B52" s="2" t="s">
        <v>2</v>
      </c>
      <c r="C52" s="2"/>
      <c r="D52" s="2">
        <v>1.5</v>
      </c>
      <c r="E52" s="2"/>
      <c r="F52" s="2"/>
      <c r="G52" s="2"/>
      <c r="H52" s="2">
        <f t="shared" si="2"/>
        <v>1.5</v>
      </c>
      <c r="I52" s="2">
        <f t="shared" si="3"/>
        <v>50</v>
      </c>
    </row>
    <row r="53" spans="1:9" ht="25.5" x14ac:dyDescent="0.2">
      <c r="A53" s="18" t="s">
        <v>73</v>
      </c>
      <c r="B53" s="2" t="s">
        <v>2</v>
      </c>
      <c r="C53" s="2"/>
      <c r="D53" s="2">
        <v>1</v>
      </c>
      <c r="E53" s="2"/>
      <c r="F53" s="2"/>
      <c r="G53" s="2"/>
      <c r="H53" s="2">
        <f t="shared" si="2"/>
        <v>1</v>
      </c>
      <c r="I53" s="2">
        <f t="shared" si="3"/>
        <v>51</v>
      </c>
    </row>
    <row r="54" spans="1:9" ht="25.5" x14ac:dyDescent="0.2">
      <c r="A54" s="18" t="s">
        <v>12</v>
      </c>
      <c r="B54" s="2" t="s">
        <v>2</v>
      </c>
      <c r="C54" s="2"/>
      <c r="D54" s="2">
        <v>0.5</v>
      </c>
      <c r="E54" s="2"/>
      <c r="F54" s="2"/>
      <c r="G54" s="2"/>
      <c r="H54" s="2">
        <f t="shared" si="2"/>
        <v>0.5</v>
      </c>
      <c r="I54" s="2">
        <f t="shared" si="3"/>
        <v>52</v>
      </c>
    </row>
  </sheetData>
  <sortState xmlns:xlrd2="http://schemas.microsoft.com/office/spreadsheetml/2017/richdata2" ref="A3:I54">
    <sortCondition descending="1" ref="H3:H54"/>
  </sortState>
  <mergeCells count="1">
    <mergeCell ref="A1:I1"/>
  </mergeCells>
  <printOptions horizontalCentered="1"/>
  <pageMargins left="0" right="0" top="0" bottom="0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Ю-ки</vt:lpstr>
      <vt:lpstr>Д-ки</vt:lpstr>
      <vt:lpstr>Ю-ры</vt:lpstr>
      <vt:lpstr>Ю-ши</vt:lpstr>
      <vt:lpstr>'Д-ки'!Область_печати</vt:lpstr>
      <vt:lpstr>'Ю-ки'!Область_печати</vt:lpstr>
      <vt:lpstr>'Ю-ры'!Область_печати</vt:lpstr>
      <vt:lpstr>'Ю-ши'!Область_печати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user</cp:lastModifiedBy>
  <cp:revision>0</cp:revision>
  <cp:lastPrinted>2022-03-29T07:44:20Z</cp:lastPrinted>
  <dcterms:created xsi:type="dcterms:W3CDTF">2012-07-04T06:40:58Z</dcterms:created>
  <dcterms:modified xsi:type="dcterms:W3CDTF">2024-04-17T11:29:21Z</dcterms:modified>
</cp:coreProperties>
</file>